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 1" sheetId="1" r:id="rId1"/>
  </sheets>
  <definedNames>
    <definedName name="_xlnm.Print_Titles" localSheetId="0">'Лист 1'!$A:$B</definedName>
    <definedName name="_xlnm.Print_Area" localSheetId="0">'Лист 1'!$A$1:$E$29</definedName>
  </definedNames>
  <calcPr calcId="145621"/>
</workbook>
</file>

<file path=xl/calcChain.xml><?xml version="1.0" encoding="utf-8"?>
<calcChain xmlns="http://schemas.openxmlformats.org/spreadsheetml/2006/main">
  <c r="E29" i="1" l="1"/>
  <c r="D29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11" i="1"/>
  <c r="C29" i="1" s="1"/>
  <c r="A28" i="1" l="1"/>
  <c r="A15" i="1"/>
  <c r="A16" i="1" s="1"/>
  <c r="A17" i="1" s="1"/>
  <c r="A18" i="1" s="1"/>
</calcChain>
</file>

<file path=xl/sharedStrings.xml><?xml version="1.0" encoding="utf-8"?>
<sst xmlns="http://schemas.openxmlformats.org/spreadsheetml/2006/main" count="30" uniqueCount="30">
  <si>
    <t>Реестровый номер МО</t>
  </si>
  <si>
    <t>Наименование МО</t>
  </si>
  <si>
    <t>в том числе</t>
  </si>
  <si>
    <t>врачи</t>
  </si>
  <si>
    <t>ГОБУЗ "ОДКБ"</t>
  </si>
  <si>
    <t>ГОБУЗ "ЦГКБ"</t>
  </si>
  <si>
    <t xml:space="preserve">ГОБУЗ "НОКПЦ имени В.Ю. Мишекурина" 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</si>
  <si>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</si>
  <si>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</si>
  <si>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</si>
  <si>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</si>
  <si>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</si>
  <si>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</si>
  <si>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</si>
  <si>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</si>
  <si>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</si>
  <si>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</si>
  <si>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</si>
  <si>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Старорусская  ЦРБ</t>
  </si>
  <si>
    <t>ГОБУЗ "Новгородская ЦРБ"</t>
  </si>
  <si>
    <t>ГОБУЗ "Боровичская ЦРБ"</t>
  </si>
  <si>
    <t>ОАУЗ «Поддорская ЦРБ»</t>
  </si>
  <si>
    <t>ВСЕГО:</t>
  </si>
  <si>
    <t>к протоколу заседания комиссии</t>
  </si>
  <si>
    <t>Приложение № 1</t>
  </si>
  <si>
    <t>Дополнительное финансовое обеспечение, руб.</t>
  </si>
  <si>
    <t>ВСЕГО</t>
  </si>
  <si>
    <t>от 11.12.2023</t>
  </si>
  <si>
    <t>средний медицинский персонал</t>
  </si>
  <si>
    <t>Распределение иных межбюджетных трансфертов на дополнительное финансовое обеспечение медицинской помощи, оказанной лицам, застрахованным по обязательному медицинскому страхованию, на выполнение в 2023 году целевых показателей оплаты труда врачей и среднего медицинского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</si>
</sst>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0" x14ac:knownFonts="1">
    <font>
      <sz val="11"/>
      <name val="Calibri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4" fontId="0" fillId="0" borderId="0" xfId="0" applyNumberForma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164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2" fontId="0" fillId="0" borderId="0" xfId="0" applyNumberFormat="1"/>
    <xf numFmtId="0" fontId="9" fillId="0" borderId="0" xfId="0" applyFont="1"/>
    <xf numFmtId="0" fontId="6" fillId="0" borderId="3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zoomScaleSheetLayoutView="100" workbookViewId="0">
      <pane xSplit="2" ySplit="9" topLeftCell="C19" activePane="bottomRight" state="frozen"/>
      <selection pane="topRight" activeCell="E1" sqref="E1"/>
      <selection pane="bottomLeft" activeCell="A7" sqref="A7"/>
      <selection pane="bottomRight" activeCell="A6" sqref="A6"/>
    </sheetView>
  </sheetViews>
  <sheetFormatPr defaultRowHeight="18.75" x14ac:dyDescent="0.3"/>
  <cols>
    <col min="1" max="1" width="12.85546875" style="1" customWidth="1"/>
    <col min="2" max="2" width="30.28515625" style="2" customWidth="1"/>
    <col min="3" max="3" width="17" customWidth="1"/>
    <col min="4" max="4" width="16.42578125" customWidth="1"/>
    <col min="5" max="5" width="17.5703125" customWidth="1"/>
  </cols>
  <sheetData>
    <row r="1" spans="1:10" x14ac:dyDescent="0.3">
      <c r="C1" s="11"/>
      <c r="D1" s="11"/>
      <c r="E1" s="9" t="s">
        <v>24</v>
      </c>
    </row>
    <row r="2" spans="1:10" x14ac:dyDescent="0.3">
      <c r="C2" s="11"/>
      <c r="D2" s="11"/>
      <c r="E2" s="9" t="s">
        <v>23</v>
      </c>
    </row>
    <row r="3" spans="1:10" x14ac:dyDescent="0.3">
      <c r="C3" s="11"/>
      <c r="D3" s="11"/>
      <c r="E3" s="9" t="s">
        <v>27</v>
      </c>
    </row>
    <row r="4" spans="1:10" ht="12" customHeight="1" x14ac:dyDescent="0.3">
      <c r="C4" s="11"/>
      <c r="D4" s="11"/>
      <c r="E4" s="11"/>
    </row>
    <row r="5" spans="1:10" ht="93" customHeight="1" x14ac:dyDescent="0.3">
      <c r="A5" s="22" t="s">
        <v>29</v>
      </c>
      <c r="B5" s="22"/>
      <c r="C5" s="22"/>
      <c r="D5" s="22"/>
      <c r="E5" s="22"/>
    </row>
    <row r="6" spans="1:10" ht="15.75" x14ac:dyDescent="0.25">
      <c r="A6" s="5"/>
      <c r="B6" s="6"/>
      <c r="C6" s="7"/>
      <c r="D6" s="7"/>
      <c r="E6" s="7"/>
    </row>
    <row r="7" spans="1:10" ht="26.25" customHeight="1" x14ac:dyDescent="0.25">
      <c r="A7" s="25" t="s">
        <v>0</v>
      </c>
      <c r="B7" s="25" t="s">
        <v>1</v>
      </c>
      <c r="C7" s="31" t="s">
        <v>25</v>
      </c>
      <c r="D7" s="32"/>
      <c r="E7" s="33"/>
      <c r="G7" s="27"/>
      <c r="H7" s="28"/>
      <c r="I7" s="28"/>
      <c r="J7" s="13"/>
    </row>
    <row r="8" spans="1:10" ht="26.25" customHeight="1" x14ac:dyDescent="0.25">
      <c r="A8" s="26"/>
      <c r="B8" s="26"/>
      <c r="C8" s="34" t="s">
        <v>26</v>
      </c>
      <c r="D8" s="34" t="s">
        <v>2</v>
      </c>
      <c r="E8" s="34"/>
      <c r="G8" s="29"/>
      <c r="H8" s="29"/>
      <c r="I8" s="30"/>
      <c r="J8" s="13"/>
    </row>
    <row r="9" spans="1:10" ht="48" customHeight="1" x14ac:dyDescent="0.25">
      <c r="A9" s="26"/>
      <c r="B9" s="26"/>
      <c r="C9" s="25"/>
      <c r="D9" s="20" t="s">
        <v>3</v>
      </c>
      <c r="E9" s="20" t="s">
        <v>28</v>
      </c>
      <c r="G9" s="30"/>
      <c r="H9" s="14"/>
      <c r="I9" s="15"/>
      <c r="J9" s="13"/>
    </row>
    <row r="10" spans="1:10" ht="15" customHeight="1" x14ac:dyDescent="0.25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G10" s="13"/>
      <c r="H10" s="13"/>
      <c r="I10" s="13"/>
      <c r="J10" s="13"/>
    </row>
    <row r="11" spans="1:10" ht="15.75" customHeight="1" x14ac:dyDescent="0.25">
      <c r="A11" s="12">
        <v>53002</v>
      </c>
      <c r="B11" s="18" t="s">
        <v>4</v>
      </c>
      <c r="C11" s="8">
        <f>D11+E11</f>
        <v>10767636.620000001</v>
      </c>
      <c r="D11" s="8">
        <v>7463467.1699999999</v>
      </c>
      <c r="E11" s="8">
        <v>3304169.4500000011</v>
      </c>
    </row>
    <row r="12" spans="1:10" ht="15.75" customHeight="1" x14ac:dyDescent="0.25">
      <c r="A12" s="12">
        <v>53011</v>
      </c>
      <c r="B12" s="18" t="s">
        <v>5</v>
      </c>
      <c r="C12" s="8">
        <f t="shared" ref="C12:C28" si="0">D12+E12</f>
        <v>36795368.880000003</v>
      </c>
      <c r="D12" s="8">
        <v>27108800.719999999</v>
      </c>
      <c r="E12" s="8">
        <v>9686568.1600000039</v>
      </c>
    </row>
    <row r="13" spans="1:10" ht="30" customHeight="1" x14ac:dyDescent="0.25">
      <c r="A13" s="12">
        <v>53017</v>
      </c>
      <c r="B13" s="18" t="s">
        <v>6</v>
      </c>
      <c r="C13" s="8">
        <f t="shared" si="0"/>
        <v>7684632.5800000001</v>
      </c>
      <c r="D13" s="8">
        <v>5908385.8399999999</v>
      </c>
      <c r="E13" s="8">
        <v>1776246.7400000002</v>
      </c>
    </row>
    <row r="14" spans="1:10" ht="15.75" customHeight="1" x14ac:dyDescent="0.25">
      <c r="A14" s="12">
        <v>530023</v>
      </c>
      <c r="B14" s="18" t="s">
        <v>7</v>
      </c>
      <c r="C14" s="8">
        <f t="shared" si="0"/>
        <v>1280616.48</v>
      </c>
      <c r="D14" s="8">
        <v>831173.58</v>
      </c>
      <c r="E14" s="8">
        <v>449442.9</v>
      </c>
    </row>
    <row r="15" spans="1:10" ht="15.75" customHeight="1" x14ac:dyDescent="0.25">
      <c r="A15" s="12">
        <f t="shared" ref="A15:A28" si="1">A14+1</f>
        <v>530024</v>
      </c>
      <c r="B15" s="18" t="s">
        <v>8</v>
      </c>
      <c r="C15" s="8">
        <f t="shared" si="0"/>
        <v>1028212.89</v>
      </c>
      <c r="D15" s="8">
        <v>508334.3</v>
      </c>
      <c r="E15" s="8">
        <v>519878.59</v>
      </c>
    </row>
    <row r="16" spans="1:10" ht="15.75" customHeight="1" x14ac:dyDescent="0.25">
      <c r="A16" s="12">
        <f t="shared" si="1"/>
        <v>530025</v>
      </c>
      <c r="B16" s="18" t="s">
        <v>9</v>
      </c>
      <c r="C16" s="8">
        <f t="shared" si="0"/>
        <v>966393.24</v>
      </c>
      <c r="D16" s="8">
        <v>493844.96</v>
      </c>
      <c r="E16" s="8">
        <v>472548.27999999997</v>
      </c>
    </row>
    <row r="17" spans="1:5" ht="15.75" customHeight="1" x14ac:dyDescent="0.25">
      <c r="A17" s="12">
        <f t="shared" si="1"/>
        <v>530026</v>
      </c>
      <c r="B17" s="18" t="s">
        <v>10</v>
      </c>
      <c r="C17" s="8">
        <f t="shared" si="0"/>
        <v>1841670.95</v>
      </c>
      <c r="D17" s="8">
        <v>1113454.05</v>
      </c>
      <c r="E17" s="8">
        <v>728216.89999999991</v>
      </c>
    </row>
    <row r="18" spans="1:5" ht="15.75" customHeight="1" x14ac:dyDescent="0.25">
      <c r="A18" s="17">
        <f t="shared" si="1"/>
        <v>530027</v>
      </c>
      <c r="B18" s="19" t="s">
        <v>11</v>
      </c>
      <c r="C18" s="8">
        <f t="shared" si="0"/>
        <v>613558.42000000004</v>
      </c>
      <c r="D18" s="8">
        <v>375529.08</v>
      </c>
      <c r="E18" s="8">
        <v>238029.34000000003</v>
      </c>
    </row>
    <row r="19" spans="1:5" ht="15.75" customHeight="1" x14ac:dyDescent="0.25">
      <c r="A19" s="12">
        <v>530032</v>
      </c>
      <c r="B19" s="18" t="s">
        <v>12</v>
      </c>
      <c r="C19" s="8">
        <f t="shared" si="0"/>
        <v>4055587.88</v>
      </c>
      <c r="D19" s="8">
        <v>2695223.65</v>
      </c>
      <c r="E19" s="8">
        <v>1360364.23</v>
      </c>
    </row>
    <row r="20" spans="1:5" ht="15.75" customHeight="1" x14ac:dyDescent="0.25">
      <c r="A20" s="12">
        <v>530034</v>
      </c>
      <c r="B20" s="18" t="s">
        <v>13</v>
      </c>
      <c r="C20" s="8">
        <f t="shared" si="0"/>
        <v>2283891.69</v>
      </c>
      <c r="D20" s="8">
        <v>1383367.22</v>
      </c>
      <c r="E20" s="8">
        <v>900524.47</v>
      </c>
    </row>
    <row r="21" spans="1:5" ht="15.75" customHeight="1" x14ac:dyDescent="0.25">
      <c r="A21" s="12">
        <v>530037</v>
      </c>
      <c r="B21" s="18" t="s">
        <v>14</v>
      </c>
      <c r="C21" s="8">
        <f t="shared" si="0"/>
        <v>1304363.52</v>
      </c>
      <c r="D21" s="8">
        <v>747702.12</v>
      </c>
      <c r="E21" s="8">
        <v>556661.4</v>
      </c>
    </row>
    <row r="22" spans="1:5" ht="15.75" customHeight="1" x14ac:dyDescent="0.25">
      <c r="A22" s="12">
        <v>530040</v>
      </c>
      <c r="B22" s="18" t="s">
        <v>15</v>
      </c>
      <c r="C22" s="8">
        <f t="shared" si="0"/>
        <v>1762786.08</v>
      </c>
      <c r="D22" s="8">
        <v>1085618.06</v>
      </c>
      <c r="E22" s="8">
        <v>677168.02</v>
      </c>
    </row>
    <row r="23" spans="1:5" ht="15.75" customHeight="1" x14ac:dyDescent="0.25">
      <c r="A23" s="12">
        <v>530042</v>
      </c>
      <c r="B23" s="18" t="s">
        <v>16</v>
      </c>
      <c r="C23" s="8">
        <f t="shared" si="0"/>
        <v>2523528.96</v>
      </c>
      <c r="D23" s="8">
        <v>1584714.48</v>
      </c>
      <c r="E23" s="8">
        <v>938814.48</v>
      </c>
    </row>
    <row r="24" spans="1:5" ht="15.75" customHeight="1" x14ac:dyDescent="0.25">
      <c r="A24" s="12">
        <v>530045</v>
      </c>
      <c r="B24" s="18" t="s">
        <v>17</v>
      </c>
      <c r="C24" s="8">
        <f t="shared" si="0"/>
        <v>952743.75</v>
      </c>
      <c r="D24" s="8">
        <v>550401.74</v>
      </c>
      <c r="E24" s="8">
        <v>402342.01</v>
      </c>
    </row>
    <row r="25" spans="1:5" ht="15.75" customHeight="1" x14ac:dyDescent="0.25">
      <c r="A25" s="12">
        <v>530188</v>
      </c>
      <c r="B25" s="18" t="s">
        <v>18</v>
      </c>
      <c r="C25" s="8">
        <f t="shared" si="0"/>
        <v>10730182.140000001</v>
      </c>
      <c r="D25" s="8">
        <v>6888276.7800000003</v>
      </c>
      <c r="E25" s="8">
        <v>3841905.3600000003</v>
      </c>
    </row>
    <row r="26" spans="1:5" ht="15.75" customHeight="1" x14ac:dyDescent="0.25">
      <c r="A26" s="12">
        <v>530225</v>
      </c>
      <c r="B26" s="18" t="s">
        <v>19</v>
      </c>
      <c r="C26" s="8">
        <f t="shared" si="0"/>
        <v>6545647.3600000003</v>
      </c>
      <c r="D26" s="8">
        <v>4328661.72</v>
      </c>
      <c r="E26" s="8">
        <v>2216985.6400000006</v>
      </c>
    </row>
    <row r="27" spans="1:5" ht="15.75" customHeight="1" x14ac:dyDescent="0.25">
      <c r="A27" s="12">
        <v>530227</v>
      </c>
      <c r="B27" s="18" t="s">
        <v>20</v>
      </c>
      <c r="C27" s="8">
        <f t="shared" si="0"/>
        <v>14293627.92</v>
      </c>
      <c r="D27" s="8">
        <v>8755476.6099999994</v>
      </c>
      <c r="E27" s="8">
        <v>5538151.3100000005</v>
      </c>
    </row>
    <row r="28" spans="1:5" ht="15.75" customHeight="1" x14ac:dyDescent="0.25">
      <c r="A28" s="17">
        <f t="shared" si="1"/>
        <v>530228</v>
      </c>
      <c r="B28" s="19" t="s">
        <v>21</v>
      </c>
      <c r="C28" s="8">
        <f t="shared" si="0"/>
        <v>1408550.64</v>
      </c>
      <c r="D28" s="8">
        <v>828047.57</v>
      </c>
      <c r="E28" s="8">
        <v>580503.06999999995</v>
      </c>
    </row>
    <row r="29" spans="1:5" s="3" customFormat="1" ht="19.5" customHeight="1" x14ac:dyDescent="0.25">
      <c r="A29" s="23" t="s">
        <v>22</v>
      </c>
      <c r="B29" s="24"/>
      <c r="C29" s="16">
        <f>SUM(C11:C28)</f>
        <v>106839000</v>
      </c>
      <c r="D29" s="16">
        <f t="shared" ref="D29:E29" si="2">SUM(D11:D28)</f>
        <v>72650479.649999976</v>
      </c>
      <c r="E29" s="16">
        <f t="shared" si="2"/>
        <v>34188520.350000001</v>
      </c>
    </row>
    <row r="32" spans="1:5" x14ac:dyDescent="0.3">
      <c r="C32" s="4"/>
    </row>
    <row r="34" spans="3:5" x14ac:dyDescent="0.3">
      <c r="C34" s="10"/>
      <c r="D34" s="10"/>
      <c r="E34" s="10"/>
    </row>
  </sheetData>
  <mergeCells count="10">
    <mergeCell ref="A5:E5"/>
    <mergeCell ref="A29:B29"/>
    <mergeCell ref="A7:A9"/>
    <mergeCell ref="B7:B9"/>
    <mergeCell ref="G7:I7"/>
    <mergeCell ref="G8:G9"/>
    <mergeCell ref="H8:I8"/>
    <mergeCell ref="C7:E7"/>
    <mergeCell ref="C8:C9"/>
    <mergeCell ref="D8:E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ignoredErrors>
    <ignoredError sqref="D29:E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Тимофеева</dc:creator>
  <cp:lastModifiedBy>Вероника В. Тимофеева</cp:lastModifiedBy>
  <cp:lastPrinted>2023-12-13T11:09:47Z</cp:lastPrinted>
  <dcterms:created xsi:type="dcterms:W3CDTF">2023-12-13T09:25:19Z</dcterms:created>
  <dcterms:modified xsi:type="dcterms:W3CDTF">2023-12-13T11:12:35Z</dcterms:modified>
</cp:coreProperties>
</file>