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85" windowWidth="27555" windowHeight="12120"/>
  </bookViews>
  <sheets>
    <sheet name="приложение на 2022 год" sheetId="21" r:id="rId1"/>
  </sheets>
  <definedNames>
    <definedName name="_xlnm.Print_Titles" localSheetId="0">'приложение на 2022 год'!$7:$8</definedName>
    <definedName name="_xlnm.Print_Area" localSheetId="0">'приложение на 2022 год'!$A$1:$G$197</definedName>
  </definedNames>
  <calcPr calcId="145621"/>
</workbook>
</file>

<file path=xl/calcChain.xml><?xml version="1.0" encoding="utf-8"?>
<calcChain xmlns="http://schemas.openxmlformats.org/spreadsheetml/2006/main">
  <c r="F94" i="21" l="1"/>
  <c r="F29" i="21" l="1"/>
  <c r="F87" i="21"/>
  <c r="F82" i="21"/>
  <c r="F105" i="21"/>
  <c r="F70" i="21"/>
  <c r="F188" i="21"/>
  <c r="F53" i="21"/>
  <c r="F45" i="21"/>
  <c r="F139" i="21"/>
  <c r="F40" i="21"/>
  <c r="F35" i="21"/>
  <c r="F23" i="21"/>
  <c r="F19" i="21"/>
  <c r="F9" i="21"/>
  <c r="F167" i="21"/>
  <c r="F198" i="21" l="1"/>
</calcChain>
</file>

<file path=xl/sharedStrings.xml><?xml version="1.0" encoding="utf-8"?>
<sst xmlns="http://schemas.openxmlformats.org/spreadsheetml/2006/main" count="567" uniqueCount="219">
  <si>
    <t>ГОБУЗ "Боровичская ЦРБ"</t>
  </si>
  <si>
    <t>ГОБУЗ Валдайская ЦРБ</t>
  </si>
  <si>
    <t>ГОБУЗ "Демянская ЦРБ"</t>
  </si>
  <si>
    <t>ГОБУЗ "Зарубинская ЦРБ"</t>
  </si>
  <si>
    <t>ГОБУЗ "Маловишерская ЦРБ"</t>
  </si>
  <si>
    <t>ГОБУЗ "Маревская ЦРБ"</t>
  </si>
  <si>
    <t>ГОБУЗ "Новгородская ЦРБ"</t>
  </si>
  <si>
    <t>ГОБУЗ "Окуловская ЦРБ"</t>
  </si>
  <si>
    <t>ГОБУЗ "Пестовская ЦРБ"</t>
  </si>
  <si>
    <t>ОАУЗ "Поддорская ЦРБ"</t>
  </si>
  <si>
    <t>ГОБУЗ Солецкая ЦРБ</t>
  </si>
  <si>
    <t>ГОБУЗ Старорусская ЦРБ</t>
  </si>
  <si>
    <t>ОАУЗ "Хвойнинская ЦРБ"</t>
  </si>
  <si>
    <t>ГОБУЗ "Чудовская ЦРБ"</t>
  </si>
  <si>
    <t>ГОБУЗ "Крестецкая ЦРБ"</t>
  </si>
  <si>
    <t>до 100</t>
  </si>
  <si>
    <t>от 100 до 900</t>
  </si>
  <si>
    <t>от 1500 до 2000</t>
  </si>
  <si>
    <t>от 900 до 1500</t>
  </si>
  <si>
    <t xml:space="preserve">Перечень фельдшерских, фельдшерско-акушерских пунктов с численностью обслуживаемого населения и размером финансового обеспечения на 2022 год </t>
  </si>
  <si>
    <t>№ п/п</t>
  </si>
  <si>
    <t>Наименование медицинской организации</t>
  </si>
  <si>
    <t>Диапазон по численности обслуживаемого населения, человек</t>
  </si>
  <si>
    <t xml:space="preserve">Коэффициент специфики оказания  </t>
  </si>
  <si>
    <t>Размер финансового обеспечения на год, тыс.руб.</t>
  </si>
  <si>
    <t>к Тарифному соглашению</t>
  </si>
  <si>
    <t xml:space="preserve">Приложение № 12       </t>
  </si>
  <si>
    <t xml:space="preserve">от 20.01.2022      </t>
  </si>
  <si>
    <t>Соответствие Приказу МЗ от 15.05.2012 №543н</t>
  </si>
  <si>
    <t>+</t>
  </si>
  <si>
    <t>-</t>
  </si>
  <si>
    <t>Примечание</t>
  </si>
  <si>
    <t xml:space="preserve">с 01.04.2022 </t>
  </si>
  <si>
    <t xml:space="preserve">с 01.05.2022 </t>
  </si>
  <si>
    <t xml:space="preserve">ФАП не функционирует с 01.04.2022 </t>
  </si>
  <si>
    <t xml:space="preserve">уменьшилась численность, установлен размер базового финансового обеспечения ФАП, обслуживающий до 100 жителей с 01.04.2022 </t>
  </si>
  <si>
    <t xml:space="preserve">коэффициент специфики (соответствие требованиям положения об оказании первичной медико-санитарной помощи взрослому населению) с 01.04.2022 </t>
  </si>
  <si>
    <t xml:space="preserve">коэффициент специфики (соответствие требованиям положения об оказании первичной медико-санитарной помощи взрослому населению) с 01.04.2022
увеличилась численность, установлен размер базового финансового обеспечения ФАП, обслуживающий от 100 до 900 жителей с 01.04.2022 </t>
  </si>
  <si>
    <t>коэффициент специфики (соответствие требованиям положения об оказании первичной медико-санитарной помощи взрослому населению) с 01.04.2022
ФАП не функционирует с 01.05.2022</t>
  </si>
  <si>
    <t xml:space="preserve">увеличилась численность, установлен размер базового финансового обеспечения ФАП, обслуживающий от 1500 до 2000 жителей с 01.04.2022 </t>
  </si>
  <si>
    <t>ГОБУЗ Шимская ЦРБ</t>
  </si>
  <si>
    <t>ГОБУЗ Солецкая ЦРБ, Солецкий р-н, д. Песочки, ул. Центральная, д. 37</t>
  </si>
  <si>
    <t>ГОБУЗ Солецкая ЦРБ, Солецкий р-н, д. Дуброво, ул. Ветеранов, д. 10</t>
  </si>
  <si>
    <t>ГОБУЗ Солецкая ЦРБ, Солецкий р-н, д. Молочково, ул. Церковная, д. 5</t>
  </si>
  <si>
    <t>ГОБУЗ Солецкая ЦРБ, Солецкий р-н, д. Лубино, ул. Центральная, д. 34</t>
  </si>
  <si>
    <t>ГОБУЗ Старорусская ЦРБ, Парфинский р-н, д. Городок, ул. Советская, д. 7</t>
  </si>
  <si>
    <t>ГОБУЗ "Новгородская ЦРБ", Новгородский р-н, д. Гостцы, ул. Молодежная, д. 9</t>
  </si>
  <si>
    <t>ГОБУЗ Валдайская ЦРБ, Валдайский р-н, д. Красилово, д.75</t>
  </si>
  <si>
    <t xml:space="preserve">ГОБУЗ Валдайская ЦРБ, Валдайский р-н, Любницкое с.п., д. Любница, ул. Молодёжная, з/у 11 </t>
  </si>
  <si>
    <t>ГОБУЗ Валдайская ЦРБ, Валдайский р-н, Любницкое с.п., д. Лутовенка, ул. Центральная, з/у 7</t>
  </si>
  <si>
    <t>ГОБУЗ Валдайская ЦРБ, Валдайский р-н, с. Зимогорье, ул.Почтовая, д.2</t>
  </si>
  <si>
    <t>ГОБУЗ Валдайская ЦРБ, Валдайский р-н, Короцкое с.п., п. Короцко, ул. Центральная, д. 16</t>
  </si>
  <si>
    <t>ГОБУЗ Валдайская ЦРБ, Валдайский р-н, Рощинское с.п., п. Рощино, з/у 11б</t>
  </si>
  <si>
    <t>ГОБУЗ Валдайская ЦРБ, Валдайский р-н, Рощинское с.п., д. Шуя, з/у 85</t>
  </si>
  <si>
    <t>ГОБУЗ Валдайская ЦРБ, Валдайский р-н, Семёновщинское с.п., д. Семеновщина, з/у 114</t>
  </si>
  <si>
    <t>ГОБУЗ Валдайская ЦРБ, Валдайский р-н, Костковское с.п., д. Костково, ул.Центральная, з/у 4А</t>
  </si>
  <si>
    <t>ГОБУЗ "Демянская ЦРБ", Демянский р-н, Полновское с.п., с. Полново, ул.Селигерская, д.10б</t>
  </si>
  <si>
    <t>ГОБУЗ "Демянская ЦРБ", Демянский р-н, д. Ямник, Ямницкое с.п., ул. Октябрьская, з/у 8</t>
  </si>
  <si>
    <t>ГОБУЗ "Демянская ЦРБ", Демянский р-н, д. Пески, Песоцкое с.п., ул.Центральная, зд.29, помещ.1</t>
  </si>
  <si>
    <t>ГОБУЗ "Зарубинская ЦРБ", Любытинский р-н, с.Комарово, ул.Школьная</t>
  </si>
  <si>
    <t>ГОБУЗ "Зарубинская ЦРБ",Любытинский р-н, д. Слобода</t>
  </si>
  <si>
    <t>ГОБУЗ "Зарубинская ЦРБ", Любытинский р-н, Любытинское с.п., д.Вычерема, ул.Ручейная, д.15, пом.1-Н</t>
  </si>
  <si>
    <t>ГОБУЗ "Зарубинская ЦРБ", Любытинский р-н, д.Водогон,</t>
  </si>
  <si>
    <t>ГОБУЗ "Зарубинская ЦРБ", Любытинский р-н, д. Дрегли, Неболчское с.п., д.66</t>
  </si>
  <si>
    <t>ГОБУЗ "Крестецкая ЦРБ", Крестецкий р-н, Новорахинское с.п., д. Новое Рахино, з/у 86а</t>
  </si>
  <si>
    <t xml:space="preserve">ГОБУЗ "Крестецкая ЦРБ", Крестецкий р-н, Зайцевское с.п., д. Зайцево, ул Молодежная, з/у 26 </t>
  </si>
  <si>
    <t>ГОБУЗ "Крестецкая ЦРБ", Крестецкий р-н, Ручьевское с.п., д. Ручьи, ул.Лесная, з/у 9а</t>
  </si>
  <si>
    <t xml:space="preserve">ГОБУЗ "Крестецкая ЦРБ", Крестецкий р-н, Новорахинское с.п., д. Сомёнка, ул.Молодёжная, з/у 49а   </t>
  </si>
  <si>
    <t xml:space="preserve">ГОБУЗ "Крестецкая ЦРБ", Крестецкий р-н, Усть-Волмское с.п., д. Вины, ул.Центральная, з/у 83А         </t>
  </si>
  <si>
    <t>ГОБУЗ "Маловишерская ЦРБ", Маловишерский р-н, д. Дворищи, ул.Связи, д.4</t>
  </si>
  <si>
    <t>ГОБУЗ "Маловишерская ЦРБ",  Маловишерский р-н, станция Гряды, ул.Ленинградская, д.17а</t>
  </si>
  <si>
    <t>ГОБУЗ "Маловишерская ЦРБ", Маловишерский р-н, д. Мстинский Мост, Бургинское с.п., ул.Зеленая, д.2/11</t>
  </si>
  <si>
    <t>ГОБУЗ "Маловишерская ЦРБ",Маловишерский р-н, д. Веребье, Веребьинское с.п., ул.1 Мая, д.9</t>
  </si>
  <si>
    <t>ГОБУЗ "Маревская ЦРБ", Маревский р-н, с. Молвотицы, Молвотицкое с.п., ул.Садовая, д.31</t>
  </si>
  <si>
    <t>ГОБУЗ "Маревская ЦРБ", Маревский р-н, д. Горное, Горное с.п., ул.Школьная, д.6</t>
  </si>
  <si>
    <t>ГОБУЗ "Маревская ЦРБ", Маревский р-н, с. Велилы, Велильское с.п., ул.Советов, д.42</t>
  </si>
  <si>
    <t>ГОБУЗ "Маревская ЦРБ", Маревский р-н, д. Липье, Липьевское с.п., ул.Строителей, д.10</t>
  </si>
  <si>
    <t>ГОБУЗ "Окуловская ЦРБ", Окуловский р-н, д. Завод, д.8, кв.2</t>
  </si>
  <si>
    <t>ГОБУЗ "Окуловская ЦРБ", Окуловский р-н, с. Березовик, ул.Лесная, д.11, кв.1</t>
  </si>
  <si>
    <t>ГОБУЗ "Окуловская ЦРБ", Окуловский р-н, д. Озерки, д.9, кв.4</t>
  </si>
  <si>
    <t>ГОБУЗ "Окуловская ЦРБ", Окуловский р-н, д. Мельница, улица Центральная, д.1а</t>
  </si>
  <si>
    <t>ГОБУЗ "Окуловская ЦРБ",  Окуловский р-н, п. Топорок, ул.Дзержинского, д.12</t>
  </si>
  <si>
    <t>ГОБУЗ "Окуловская ЦРБ", Окуловский р-н, д. Козловка, ул.Новопокровская, д.1, кв.14</t>
  </si>
  <si>
    <t>ГОБУЗ "Окуловская ЦРБ", Окуловский р-н, д. Дерняки, д.86, кв.1</t>
  </si>
  <si>
    <t>ГОБУЗ "Пестовская ЦРБ",  Пестовский р-н, д. Погорелово, Устюцкое с.п., д.Погорелово, д.104</t>
  </si>
  <si>
    <t>ГОБУЗ "Пестовская ЦРБ", Пестовский р-н, д. Устюцкое, Устюцкое с.п., д.55-А</t>
  </si>
  <si>
    <t>ГОБУЗ "Пестовская ЦРБ", Пестовский р-н, д. Барсаниха, Устюцкое с.п., ул.Молодежная, д.17-Б</t>
  </si>
  <si>
    <t>ГОБУЗ "Пестовская ЦРБ", Пестовский р-н, д. Почугинское, Охонское с.п., д.30</t>
  </si>
  <si>
    <t>ГОБУЗ "Пестовская ЦРБ", Пестовский р-н, д. Русское Пестово, Пестовское с.п., ул.Зеленая, д.1</t>
  </si>
  <si>
    <t>ГОБУЗ "Пестовская ЦРБ", Пестовский р-н, д. Быково, Быковское с.п., ул.Нефтяников, д.76</t>
  </si>
  <si>
    <t>ГОБУЗ "Пестовская ЦРБ", Пестовский р-н, Быковское с.п., д.Погорелово, д.25</t>
  </si>
  <si>
    <t>ГОБУЗ "Пестовская ЦРБ", Пестовский р-н, д. Беззубцево, Лаптевское с.п., д.14а</t>
  </si>
  <si>
    <t>ГОБУЗ "Пестовская ЦРБ", Пестовский р-н, д. Лаптево, Лаптевское с.п., ул.Советская, д.22</t>
  </si>
  <si>
    <t>ГОБУЗ "Пестовская ЦРБ", Пестовский р-н, станция Абросово, Богословское с.п., ул.Вокзальная, д.13Б</t>
  </si>
  <si>
    <t>ГОБУЗ "Пестовская ЦРБ", Пестовский р-н, д. Семытино, Пестовское с.п., д.70</t>
  </si>
  <si>
    <t>ГОБУЗ "Пестовская ЦРБ", Пестовский р-н, д. Богослово, Богословское с.п., ул.Центральная, д.38а</t>
  </si>
  <si>
    <t>ГОБУЗ "Пестовская ЦРБ", Пестовский р-н, д. Охона, Охонское с.п., ул.Центральная, д.76</t>
  </si>
  <si>
    <t>ГОБУЗ "Пестовская ЦРБ", Пестовский р-н, д. Брякуново, Богословское с.п., ул.Молодежная, д.14</t>
  </si>
  <si>
    <t>ГОБУЗ "Пестовская ЦРБ", Пестовский р-н, д. Вятка, Вятское с.п., ул.Соловьева, д.47</t>
  </si>
  <si>
    <t>ГОБУЗ "Пестовская ЦРБ", Пестовский р-н, д. Вотроса, Пестовское с.п., д.6</t>
  </si>
  <si>
    <t>ГОБУЗ Солецкая ЦРБ, Солецкий р-н, д. Выбити, ул.Центральная, д.135</t>
  </si>
  <si>
    <t>ГОБУЗ Солецкая ЦРБ, Солецкий р-н, д. Невское, ул.Невская, д.61а</t>
  </si>
  <si>
    <t>ГОБУЗ Солецкая ЦРБ, Солецкий р-н, д. Светлицы, ул.Первомайская, д.45</t>
  </si>
  <si>
    <t>ГОБУЗ Солецкая ЦРБ,  Солецкий р-н, д. Ретно, ул.В.Козлова, д. 8</t>
  </si>
  <si>
    <t>ГОБУЗ Солецкая ЦРБ, Солецкий р-н, д. Куклино, ул. Молодёжная, д. 57</t>
  </si>
  <si>
    <t>ГОБУЗ Солецкая ЦРБ, Солецкий р-н, д. Боровня, ул.Слобода, д.37а</t>
  </si>
  <si>
    <t>ГОБУЗ Солецкая ЦРБ, Солецкий р-н, д. Толчино, ул. Ветеранов, д. 19</t>
  </si>
  <si>
    <t xml:space="preserve">ОАУЗ "Хвойнинская ЦРБ", Хвойнинский муниципальный округ, ж/д ст Бугры, ул. Молодёжная, д. 2 </t>
  </si>
  <si>
    <t>ОАУЗ "Хвойнинская ЦРБ", Хвойнинский муниципальный округ, д. Никитино, ул. Молодежная, зд. 3</t>
  </si>
  <si>
    <t>ОАУЗ "Хвойнинская ЦРБ", Хвойнинский муниципальный округ, д. Дворищи, ул.Советская, д.1-а</t>
  </si>
  <si>
    <t>ОАУЗ "Хвойнинская ЦРБ", Хвойнинский муниципальный округ, ж/д ст Кабожа, улица 2-я Линейная, з/у 3а</t>
  </si>
  <si>
    <t>ГОБУЗ "Чудовская ЦРБ", Чудовский р-н, д. Переход, ул.Поперечная, д.2</t>
  </si>
  <si>
    <t>ГОБУЗ "Чудовская ЦРБ", Чудовский р-н, д. Трегубово, ул.Школьная, д. 5, пом.61</t>
  </si>
  <si>
    <t>ГОБУЗ "Чудовская ЦРБ", Чудовский р-н, с. Грузино, ул.Гречишникова, д.5, пом.2</t>
  </si>
  <si>
    <t>ГОБУЗ "Чудовская ЦРБ", Чудовский р-н, с.Оскуй, ул.Тони Михеевой, дом 5</t>
  </si>
  <si>
    <t>ГОБУЗ "Чудовская ЦРБ", Чудовский р-н, д. Селищи, ул.Школьная, дом 2</t>
  </si>
  <si>
    <t>ГОБУЗ "Чудовская ЦРБ", Чудовский р-н, с. Успенское, ул.Коммунарная, д.3 а</t>
  </si>
  <si>
    <t>ГОБУЗ Шимская ЦРБ, Шимский р-н, д. Закибье, Медведское с.п., улица Центральная, здание 34б</t>
  </si>
  <si>
    <t>ГОБУЗ Шимская ЦРБ, Шимский р-н, д. Красный Двор, ул.Центральная, д.15</t>
  </si>
  <si>
    <t xml:space="preserve">ГОБУЗ Шимская ЦРБ, Шимский р-н, Шимское городское поселение, д. Коростынь, ул. Озёрная, з/у 51А </t>
  </si>
  <si>
    <t>ГОБУЗ Шимская ЦРБ, Шимский р-н, д. Менюша, Медведское с.п., д.98, пом.2</t>
  </si>
  <si>
    <t>Новгородская область, Шимский р-н, Медведское с.п., д. Старый Медведь, з/у 55а</t>
  </si>
  <si>
    <t>Новгородская область, Шимский р-н, Уторгошское с.п., д. Турская Горка, ул. Молодёжная, з/у 2а</t>
  </si>
  <si>
    <t xml:space="preserve">Новгородская область, Шимский р-н, Уторгошское с.п., д. Большая Уторгош, ул. Центральная, з/у 24а </t>
  </si>
  <si>
    <t>Новгородская область, Шимский р-н, Шимское городское поселение, д. Голино, ул. Смоленская, з/у 3А</t>
  </si>
  <si>
    <t>Новгородская область, Шимский р-н, д. Горцы, з/у 42А</t>
  </si>
  <si>
    <t>Новгородская область, Шимский р-н, д. Любыни, ул. Механизаторов, з/у 3</t>
  </si>
  <si>
    <t>ГОБУЗ Старорусская ЦРБ,Парфинский р-н, д. Мануйлово, д.25</t>
  </si>
  <si>
    <t>ГОБУЗ Старорусская ЦРБ,  Волотовский р-н, д. Дерглец, д.18</t>
  </si>
  <si>
    <t>ГОБУЗ Старорусская ЦРБ, Старорусский р-н, д. Давыдово, д.33</t>
  </si>
  <si>
    <t>ГОБУЗ Старорусская ЦРБ,  Старорусский р-н, д. Великое Село, д.30</t>
  </si>
  <si>
    <t>ГОБУЗ Старорусская ЦРБ, Старорусский р-н, д. Виджа, д.12 а</t>
  </si>
  <si>
    <t>ГОБУЗ Старорусская ЦРБ, Старорусский р-н, Наговское с.п., д. Луньшино, д.67</t>
  </si>
  <si>
    <t>ГОБУЗ Старорусская ЦРБ, Старорусский р-н, д. Коровитчино, ул.Центральная, д.31</t>
  </si>
  <si>
    <t>ГОБУЗ Старорусская ЦРБ, Старорусский р-н, д. Ивановское, с/п Ивановское, ул.Центральная, д.13</t>
  </si>
  <si>
    <t>ГОБУЗ Старорусская ЦРБ, Старорусский р-н, д. Шелгуново, д.57</t>
  </si>
  <si>
    <t>ГОБУЗ Старорусская ЦРБ, Старорусский р-н, д. Рамушево, д.65</t>
  </si>
  <si>
    <t>ГОБУЗ Старорусская ЦРБ,  Старорусский р-н, станция Тулебля, ул.Кольцевая, д.8а</t>
  </si>
  <si>
    <t>ГОБУЗ Старорусская ЦРБ, Старорусский р-н, д. Сусолово, д.50а</t>
  </si>
  <si>
    <t>ГОБУЗ Старорусская ЦРБ,Старорусский р-н, д. Подборовка, ул.Никольская, д.7</t>
  </si>
  <si>
    <t>ГОБУЗ Старорусская ЦРБ, Старорусский р-н, д. Астрилово, д.28</t>
  </si>
  <si>
    <t>ГОБУЗ Старорусская ЦРБ,  Старорусский р-н, д. Большая Козона, ул.Мира, д.11а</t>
  </si>
  <si>
    <t>ГОБУЗ Старорусская ЦРБ,  Старорусский р-н, д. Борисово, ул.Центральная, д.8</t>
  </si>
  <si>
    <t>ГОБУЗ Старорусская ЦРБ, Старорусский р-н, д. Нагаткино, ул.Молодежная, д.16/1</t>
  </si>
  <si>
    <t>ГОБУЗ Старорусская ЦРБ, Старорусский р-н, д. Пробуждение, д.7</t>
  </si>
  <si>
    <t>ГОБУЗ Старорусская ЦРБ, Старорусский р-н, д. Пинаевы Горки, ул.Центральная, д.31</t>
  </si>
  <si>
    <t>ГОБУЗ Старорусская ЦРБ,  Старорусский р-н, д. Святогорша, д.3</t>
  </si>
  <si>
    <t>ГОБУЗ Старорусская ЦРБ, Старорусский р-н, Наговское с.п., д. Большое Вороново, ул.Центральная, д.15</t>
  </si>
  <si>
    <t>ГОБУЗ Старорусская ЦРБ, ППарфинский р-н, д. Лажины, Федорковское с.п., ул. Центральная, д. 22</t>
  </si>
  <si>
    <t>ГОБУЗ Старорусская ЦРБ, Парфинский р-н, д. Юрьево, ул.Зеленая, д.1а</t>
  </si>
  <si>
    <t>ГОБУЗ Старорусская ЦРБ, Волотовский р-н, д. Взгляды, д.62</t>
  </si>
  <si>
    <t>ГОБУЗ Старорусская ЦРБ, Волотовский р-н, д. Городцы, ул.Центральная, д.18</t>
  </si>
  <si>
    <t>ГОБУЗ Старорусская ЦРБ,  Волотовский р-н, д. Горицы, д.38</t>
  </si>
  <si>
    <t>ГОБУЗ Старорусская ЦРБ, Волотовский р-н, д. Соловьево, ул.Зеленая, д.27</t>
  </si>
  <si>
    <t>ГОБУЗ Старорусская ЦРБ, Старорусский р-н, д. Борок, д.31</t>
  </si>
  <si>
    <t>ГОБУЗ Старорусская ЦРБ, Парфинский р-н, д. Росино, д.6, № помещения 1001</t>
  </si>
  <si>
    <t>ГОБУЗ Старорусская ЦРБ, Старорусский р-н, д. Медниково, ул.40 лет Победы, д.10</t>
  </si>
  <si>
    <t>ГОБУЗ Старорусская ЦРБ, Старорусский р-н, д. Нагово, Наговское с.п., ул.Школьная, д.3а</t>
  </si>
  <si>
    <t>ГОБУЗ Старорусская ЦРБ, Парфинский р-н, д. Федорково, пер.Новый</t>
  </si>
  <si>
    <t>ГОБУЗ "Новгородская ЦРБ", Батецкий р-н, д. Остров, Мойкинское с.п., д.85</t>
  </si>
  <si>
    <t>ГОБУЗ "Новгородская ЦРБ", Новгородский р-н, д. Мытно, Новоселицкое с.п., ул.Евстигнеева, д.23</t>
  </si>
  <si>
    <t>ГОБУЗ "Новгородская ЦРБ", Новгородский р-н, д. Прилуки, Бронницкое с.п., д.93</t>
  </si>
  <si>
    <t>ГОБУЗ "Новгородская ЦРБ", Новгородский р-н, д. Ситно, Савинское с.п., ул.Весёлая, д.9</t>
  </si>
  <si>
    <t>ГОБУЗ "Новгородская ЦРБ", Новгородский р-н, д. Слутка, Савинское с.п., з/у 51А</t>
  </si>
  <si>
    <t>ГОБУЗ "Новгородская ЦРБ", Новгородский р-н, д. Толстиково, Борковское с.п., д.20</t>
  </si>
  <si>
    <t>ГОБУЗ "Новгородская ЦРБ", д. Частова, ул. Центральная д. 71</t>
  </si>
  <si>
    <t>ГОБУЗ "Новгородская ЦРБ", Батецкий р-н, д. Вольная Горка, Вольногорское поселение, д.92</t>
  </si>
  <si>
    <t>ГОБУЗ "Новгородская ЦРБ", Новгородский р-н, д. Холынья, Бронницкое с.п., з/у 1а</t>
  </si>
  <si>
    <t>ГОБУЗ "Новгородская ЦРБ", Батецкий р-н, д. Городня, Городенское поселение, ул.Юбилейная, д.36</t>
  </si>
  <si>
    <t>ГОБУЗ "Новгородская ЦРБ", Батецкий р-н, д. Мойка, Мойкинское с.п., ул.Центральная, д.13</t>
  </si>
  <si>
    <t>ГОБУЗ "Новгородская ЦРБ", Новгородский р-н, д. Болотная, Ермолинское с.п., дом № 35, помещение 2</t>
  </si>
  <si>
    <t>ГОБУЗ "Новгородская ЦРБ", Новгородский р-н, д. Дубровка, Савинское с.п., ул.Центральная, строение № 46/5</t>
  </si>
  <si>
    <t>ГОБУЗ "Новгородская ЦРБ",  Новгородский р-н, д. Захарьино, Подберезское с.п., ул.Рахманинова, д.17</t>
  </si>
  <si>
    <t xml:space="preserve">ГОБУЗ "Новгородская ЦРБ", Новгородский р-н, д. Красные Станки, д. 106 </t>
  </si>
  <si>
    <t xml:space="preserve">ГОБУЗ "Новгородская ЦРБ",  Батецкий р-н, д. Новое Овсино, ул.Школьная, д.2а </t>
  </si>
  <si>
    <t xml:space="preserve">ГОБУЗ "Новгородская ЦРБ", Батецкий р-н, д. Косицкое, Передольское поселение, ул.Центральная, д.28 </t>
  </si>
  <si>
    <t>ГОБУЗ "Новгородская ЦРБ", Новгородский р-н, д. Село-Гора, Тёсово-Нетыльское с.п., ул.Черепанова, уч. 97А</t>
  </si>
  <si>
    <t>ГОБУЗ "Новгородская ЦРБ", Батецкий р-н, д. Воронино, д.26</t>
  </si>
  <si>
    <t>ГОБУЗ "Новгородская ЦРБ", Батецкий р-н, д. Мелковичи, Передольское с.п., ул.Центральная, д.43</t>
  </si>
  <si>
    <t>ГОБУЗ "Новгородская ЦРБ", Новгородский р-н, д. Сергово, Борковское с.п., з/у 7А</t>
  </si>
  <si>
    <t>ГОБУЗ "Новгородская ЦРБ", Новгородский р-н, д. Божонка, Савинское с.п., ул.Новая, здание № 1Б</t>
  </si>
  <si>
    <t>ГОБУЗ "Новгородская ЦРБ",  Новгородский р-н, д. Шолохово, Волотовское с.п., д.1</t>
  </si>
  <si>
    <t>ГОБУЗ "Новгородская ЦРБ", Новгородский р-н, п. Волховец, Савинское с.п., ул.Пионерская, строение № 1Г</t>
  </si>
  <si>
    <t>ГОБУЗ "Новгородская ЦРБ", Новгородский р-н, д. Новая Мельница, Новомельницкое с.п., д.102а</t>
  </si>
  <si>
    <t>ГОБУЗ "Новгородская ЦРБ", Новгородский р-н, с.п. Трубичинское, д. Мясной Бор, ул Центральная, з/у 8А</t>
  </si>
  <si>
    <t>ГОБУЗ "Боровичская ЦРБ",  Боровичский р-н, д. Малые Семерицы, Опеченское с/п, д.33</t>
  </si>
  <si>
    <t>ГОБУЗ "Боровичская ЦРБ", г. Боровичи, мкр. 1 Раздолье, д.9</t>
  </si>
  <si>
    <t xml:space="preserve">ГОБУЗ "Боровичская ЦРБ", Боровичский р-н, п. Травково, Травковское с/п, ул.Новая, д.3А </t>
  </si>
  <si>
    <t>ГОБУЗ "Боровичская ЦРБ", Боровичский р-н, д. Сутоко-Рядок, Травковское с/п, д.2</t>
  </si>
  <si>
    <t>ГОБУЗ "Боровичская ЦРБ", Боровичский р-н, д. Сушилово, Сушиловское с/п, ул.Октябрьская, д.1</t>
  </si>
  <si>
    <t>ГОБУЗ "Боровичская ЦРБ", Боровичский р-н, д. Починная Сопка, ул.Советская, д.53</t>
  </si>
  <si>
    <t>ГОБУЗ "Боровичская ЦРБ", Боровичский р-н, д. Окладнево, Волокское с/п, д.56</t>
  </si>
  <si>
    <t>ГОБУЗ "Боровичская ЦРБ", Боровичский р-н, п. Кировский, Волокское с/п, ул.Маяковская, д.1</t>
  </si>
  <si>
    <t>ГОБУЗ "Боровичская ЦРБ", Боровичский р-н, д. Волок, Волокское с/п, ул.Молодежная, д.10, пом.1-Н</t>
  </si>
  <si>
    <t>ГОБУЗ "Боровичская ЦРБ", Боровичский р-н, п. Тухун, с/п Передское, д.25</t>
  </si>
  <si>
    <t>ГОБУЗ "Боровичская ЦРБ", Боровичский р-н, д. Раменье, Кончанско-Суворовское с/п, д.7</t>
  </si>
  <si>
    <t>ГОБУЗ "Боровичская ЦРБ", Боровичский р-н, д. Круппа, Железковское с/п, ул.Новая, д.22</t>
  </si>
  <si>
    <t>ГОБУЗ "Боровичская ЦРБ", Боровичский р-н, д. Перелучи, Опеченское с/п, ул.Новая, д.4</t>
  </si>
  <si>
    <t>ГОБУЗ "Боровичская ЦРБ", Мошенской р-н, д. Фатьяново, д.12 а</t>
  </si>
  <si>
    <t>ГОБУЗ "Боровичская ЦРБ", Мошенской р-н, д. Долгое, д.19</t>
  </si>
  <si>
    <t>ГОБУЗ "Боровичская ЦРБ", Мошенской р-н, д.Кабожа, д.53</t>
  </si>
  <si>
    <t>ГОБУЗ "Боровичская ЦРБ", Мошенской р-н, д. Меглецы, ул.Школьная, д.30 а</t>
  </si>
  <si>
    <t>ГОБУЗ "Боровичская ЦРБ", Боровичский р-н, Кончанско-Суворовское с/п, пос.Удино, ул.Садовая, д.9</t>
  </si>
  <si>
    <t>ГОБУЗ "Боровичская ЦРБ", Боровичский р-н, д. Коегоща, Сушанское с/п, ул.Центральная, д.20 А</t>
  </si>
  <si>
    <t>ГОБУЗ "Боровичская ЦРБ", Боровичский р-н, п. Волгино, с/п Сушанское, ул.Зелёная, з/у № 05 115</t>
  </si>
  <si>
    <t>ОАУЗ "Поддорская ЦРБ", Поддорский р-н, д. Заозерье, ул.Центральная, д.23</t>
  </si>
  <si>
    <t>ОАУЗ "Поддорская ЦРБ", Поддорский р-н, д. Нивки, ул.Центральная, д.9</t>
  </si>
  <si>
    <t>ОАУЗ "Поддорская ЦРБ", Поддорский р-н, д. Перегино, ул.Центральная, д.4</t>
  </si>
  <si>
    <t>ОАУЗ "Поддорская ЦРБ", Поддорский р-н, д. Селеево, ул.Комсомольская, д.5</t>
  </si>
  <si>
    <t>ОАУЗ "Поддорская ЦРБ", Холмский р-н, д. Тогодь, ул.Центральная, д.4а</t>
  </si>
  <si>
    <t xml:space="preserve">ОАУЗ "Поддорская ЦРБ", Холмский р-н, Красноборское с.п., д. Красный Бор, ул. Центральная, з/у 20а </t>
  </si>
  <si>
    <t>ОАУЗ "Поддорская ЦРБ", Холмский р-н, Красноборское с.п., д. Сопки, ул.Центральная, з/у 14б</t>
  </si>
  <si>
    <t>ОАУЗ "Поддорская ЦРБ", Поддорский р-н, д. Бураково, ул.Октябрьская, д.12</t>
  </si>
  <si>
    <t>ОАУЗ "Поддорская ЦРБ", Поддорский р-н, д. Переезд, ул.Центральная, д.3</t>
  </si>
  <si>
    <t xml:space="preserve">ФАП не функционирует с 01.06.2022 </t>
  </si>
  <si>
    <t>коэффициент специфики (соответствие требованиям положения об оказании первичной медико-санитарной помощи взрослому населению) с 01.04.2022 
ФАП не функционирует с 01.05.2022
коэффициент специфики (соответствие требованиям положения об оказании первичной медико-санитарной помощи взрослому населению) с 01.06.2022</t>
  </si>
  <si>
    <t xml:space="preserve">ФАП не функционирует с 01.07.2022 </t>
  </si>
  <si>
    <t xml:space="preserve">увеличилась численность, установлен размер базового финансового обеспечения ФАП, обслуживающий от 100 до 900 жителей с 01.06.2022;
ФАП не функционирует с 01.07.2022 </t>
  </si>
  <si>
    <t xml:space="preserve">коэффициент специфики (соответствие требованиям положения об оказании первичной медико-санитарной помощи взрослому населению) с 01.04.2022;
коэффициент специфики (не соответствие требованиям положения об оказании первичной медико-санитарной помощи взрослому населению) с 01.05.2022;
коэффициент специфики (соответствие требованиям положения об оказании первичной медико-санитарной помощи взрослому населению) с 01.07.2022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</si>
</sst>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2" fillId="0" borderId="0" xfId="1" applyFont="1" applyFill="1"/>
    <xf numFmtId="0" fontId="2" fillId="0" borderId="2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/>
    </xf>
    <xf numFmtId="3" fontId="1" fillId="0" borderId="2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4" fontId="6" fillId="0" borderId="0" xfId="1" applyNumberFormat="1" applyFont="1" applyFill="1"/>
    <xf numFmtId="4" fontId="2" fillId="0" borderId="0" xfId="1" applyNumberFormat="1" applyFont="1" applyFill="1"/>
    <xf numFmtId="4" fontId="2" fillId="2" borderId="2" xfId="1" applyNumberFormat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colors>
    <mruColors>
      <color rgb="FFFFFFCC"/>
      <color rgb="FFFAFAD4"/>
      <color rgb="FFD1F7FB"/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9"/>
  <sheetViews>
    <sheetView tabSelected="1" zoomScale="80" zoomScaleNormal="80" workbookViewId="0">
      <pane ySplit="8" topLeftCell="A9" activePane="bottomLeft" state="frozen"/>
      <selection pane="bottomLeft" activeCell="D43" sqref="D43:E43"/>
    </sheetView>
  </sheetViews>
  <sheetFormatPr defaultRowHeight="18.75" x14ac:dyDescent="0.3"/>
  <cols>
    <col min="1" max="1" width="6.28515625" style="3" customWidth="1"/>
    <col min="2" max="2" width="64.28515625" style="3" customWidth="1"/>
    <col min="3" max="3" width="22.140625" style="3" customWidth="1"/>
    <col min="4" max="6" width="20" style="3" customWidth="1"/>
    <col min="7" max="7" width="34.85546875" style="3" customWidth="1"/>
    <col min="8" max="16384" width="9.140625" style="3"/>
  </cols>
  <sheetData>
    <row r="1" spans="1:8" x14ac:dyDescent="0.3">
      <c r="E1" s="2"/>
      <c r="F1" s="2"/>
      <c r="G1" s="21" t="s">
        <v>26</v>
      </c>
      <c r="H1" s="2"/>
    </row>
    <row r="2" spans="1:8" x14ac:dyDescent="0.3">
      <c r="E2" s="2"/>
      <c r="F2" s="2"/>
      <c r="G2" s="2" t="s">
        <v>25</v>
      </c>
      <c r="H2" s="2"/>
    </row>
    <row r="3" spans="1:8" x14ac:dyDescent="0.3">
      <c r="E3" s="2"/>
      <c r="F3" s="2"/>
      <c r="G3" s="2" t="s">
        <v>27</v>
      </c>
      <c r="H3" s="2"/>
    </row>
    <row r="4" spans="1:8" x14ac:dyDescent="0.3">
      <c r="D4" s="1"/>
      <c r="E4" s="1"/>
      <c r="F4" s="2"/>
      <c r="G4" s="2"/>
    </row>
    <row r="5" spans="1:8" ht="41.25" customHeight="1" x14ac:dyDescent="0.3">
      <c r="A5" s="27" t="s">
        <v>19</v>
      </c>
      <c r="B5" s="27"/>
      <c r="C5" s="27"/>
      <c r="D5" s="27"/>
      <c r="E5" s="27"/>
      <c r="F5" s="27"/>
      <c r="G5" s="27"/>
    </row>
    <row r="7" spans="1:8" ht="93.75" x14ac:dyDescent="0.3">
      <c r="A7" s="15" t="s">
        <v>20</v>
      </c>
      <c r="B7" s="15" t="s">
        <v>21</v>
      </c>
      <c r="C7" s="15" t="s">
        <v>22</v>
      </c>
      <c r="D7" s="19" t="s">
        <v>28</v>
      </c>
      <c r="E7" s="15" t="s">
        <v>23</v>
      </c>
      <c r="F7" s="15" t="s">
        <v>24</v>
      </c>
      <c r="G7" s="15" t="s">
        <v>31</v>
      </c>
    </row>
    <row r="8" spans="1:8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/>
    </row>
    <row r="9" spans="1:8" x14ac:dyDescent="0.3">
      <c r="A9" s="5">
        <v>1</v>
      </c>
      <c r="B9" s="6" t="s">
        <v>1</v>
      </c>
      <c r="C9" s="7"/>
      <c r="D9" s="13"/>
      <c r="E9" s="13"/>
      <c r="F9" s="8">
        <f>SUM(F10:F18)</f>
        <v>7369.6399999999994</v>
      </c>
      <c r="G9" s="20"/>
    </row>
    <row r="10" spans="1:8" ht="37.5" x14ac:dyDescent="0.3">
      <c r="A10" s="9">
        <v>1</v>
      </c>
      <c r="B10" s="10" t="s">
        <v>47</v>
      </c>
      <c r="C10" s="11" t="s">
        <v>15</v>
      </c>
      <c r="D10" s="11" t="s">
        <v>29</v>
      </c>
      <c r="E10" s="14">
        <v>1</v>
      </c>
      <c r="F10" s="12">
        <v>549.29</v>
      </c>
      <c r="G10" s="20"/>
    </row>
    <row r="11" spans="1:8" ht="56.25" x14ac:dyDescent="0.3">
      <c r="A11" s="9">
        <v>2</v>
      </c>
      <c r="B11" s="10" t="s">
        <v>48</v>
      </c>
      <c r="C11" s="11" t="s">
        <v>16</v>
      </c>
      <c r="D11" s="11" t="s">
        <v>29</v>
      </c>
      <c r="E11" s="14">
        <v>1</v>
      </c>
      <c r="F11" s="12">
        <v>1098.58</v>
      </c>
      <c r="G11" s="20"/>
    </row>
    <row r="12" spans="1:8" ht="37.5" x14ac:dyDescent="0.3">
      <c r="A12" s="9">
        <v>3</v>
      </c>
      <c r="B12" s="10" t="s">
        <v>49</v>
      </c>
      <c r="C12" s="11" t="s">
        <v>16</v>
      </c>
      <c r="D12" s="11" t="s">
        <v>30</v>
      </c>
      <c r="E12" s="14">
        <v>0.5</v>
      </c>
      <c r="F12" s="12">
        <v>549.29</v>
      </c>
      <c r="G12" s="20"/>
    </row>
    <row r="13" spans="1:8" ht="37.5" x14ac:dyDescent="0.3">
      <c r="A13" s="9">
        <v>4</v>
      </c>
      <c r="B13" s="10" t="s">
        <v>50</v>
      </c>
      <c r="C13" s="11"/>
      <c r="D13" s="11"/>
      <c r="E13" s="14"/>
      <c r="F13" s="12">
        <v>228.87</v>
      </c>
      <c r="G13" s="20" t="s">
        <v>214</v>
      </c>
    </row>
    <row r="14" spans="1:8" ht="37.5" x14ac:dyDescent="0.3">
      <c r="A14" s="9">
        <v>5</v>
      </c>
      <c r="B14" s="10" t="s">
        <v>51</v>
      </c>
      <c r="C14" s="11" t="s">
        <v>16</v>
      </c>
      <c r="D14" s="11" t="s">
        <v>29</v>
      </c>
      <c r="E14" s="14">
        <v>1</v>
      </c>
      <c r="F14" s="12">
        <v>1098.58</v>
      </c>
      <c r="G14" s="20"/>
    </row>
    <row r="15" spans="1:8" ht="37.5" x14ac:dyDescent="0.3">
      <c r="A15" s="9">
        <v>6</v>
      </c>
      <c r="B15" s="10" t="s">
        <v>52</v>
      </c>
      <c r="C15" s="11" t="s">
        <v>16</v>
      </c>
      <c r="D15" s="11" t="s">
        <v>29</v>
      </c>
      <c r="E15" s="14">
        <v>1</v>
      </c>
      <c r="F15" s="12">
        <v>1098.58</v>
      </c>
      <c r="G15" s="20"/>
    </row>
    <row r="16" spans="1:8" ht="37.5" x14ac:dyDescent="0.3">
      <c r="A16" s="9">
        <v>7</v>
      </c>
      <c r="B16" s="10" t="s">
        <v>53</v>
      </c>
      <c r="C16" s="11" t="s">
        <v>16</v>
      </c>
      <c r="D16" s="11" t="s">
        <v>29</v>
      </c>
      <c r="E16" s="14">
        <v>1</v>
      </c>
      <c r="F16" s="12">
        <v>1098.58</v>
      </c>
      <c r="G16" s="20"/>
    </row>
    <row r="17" spans="1:7" ht="37.5" x14ac:dyDescent="0.3">
      <c r="A17" s="9">
        <v>8</v>
      </c>
      <c r="B17" s="10" t="s">
        <v>54</v>
      </c>
      <c r="C17" s="11" t="s">
        <v>16</v>
      </c>
      <c r="D17" s="11" t="s">
        <v>29</v>
      </c>
      <c r="E17" s="14">
        <v>1</v>
      </c>
      <c r="F17" s="12">
        <v>1098.58</v>
      </c>
      <c r="G17" s="20"/>
    </row>
    <row r="18" spans="1:7" ht="56.25" x14ac:dyDescent="0.3">
      <c r="A18" s="9">
        <v>9</v>
      </c>
      <c r="B18" s="10" t="s">
        <v>55</v>
      </c>
      <c r="C18" s="11" t="s">
        <v>16</v>
      </c>
      <c r="D18" s="11" t="s">
        <v>30</v>
      </c>
      <c r="E18" s="14">
        <v>0.5</v>
      </c>
      <c r="F18" s="12">
        <v>549.29</v>
      </c>
      <c r="G18" s="20"/>
    </row>
    <row r="19" spans="1:7" x14ac:dyDescent="0.3">
      <c r="A19" s="5">
        <v>2</v>
      </c>
      <c r="B19" s="6" t="s">
        <v>2</v>
      </c>
      <c r="C19" s="7"/>
      <c r="D19" s="11"/>
      <c r="E19" s="13"/>
      <c r="F19" s="8">
        <f>SUM(F20:F22)</f>
        <v>3295.74</v>
      </c>
      <c r="G19" s="20"/>
    </row>
    <row r="20" spans="1:7" ht="37.5" x14ac:dyDescent="0.3">
      <c r="A20" s="9">
        <v>1</v>
      </c>
      <c r="B20" s="10" t="s">
        <v>56</v>
      </c>
      <c r="C20" s="11" t="s">
        <v>16</v>
      </c>
      <c r="D20" s="11" t="s">
        <v>29</v>
      </c>
      <c r="E20" s="14">
        <v>1</v>
      </c>
      <c r="F20" s="12">
        <v>1098.58</v>
      </c>
      <c r="G20" s="20"/>
    </row>
    <row r="21" spans="1:7" ht="37.5" x14ac:dyDescent="0.3">
      <c r="A21" s="9">
        <v>2</v>
      </c>
      <c r="B21" s="10" t="s">
        <v>57</v>
      </c>
      <c r="C21" s="11" t="s">
        <v>16</v>
      </c>
      <c r="D21" s="11" t="s">
        <v>29</v>
      </c>
      <c r="E21" s="14">
        <v>1</v>
      </c>
      <c r="F21" s="12">
        <v>1098.58</v>
      </c>
      <c r="G21" s="20"/>
    </row>
    <row r="22" spans="1:7" ht="37.5" x14ac:dyDescent="0.3">
      <c r="A22" s="9">
        <v>3</v>
      </c>
      <c r="B22" s="10" t="s">
        <v>58</v>
      </c>
      <c r="C22" s="11" t="s">
        <v>16</v>
      </c>
      <c r="D22" s="11" t="s">
        <v>29</v>
      </c>
      <c r="E22" s="14">
        <v>1</v>
      </c>
      <c r="F22" s="12">
        <v>1098.58</v>
      </c>
      <c r="G22" s="20"/>
    </row>
    <row r="23" spans="1:7" x14ac:dyDescent="0.3">
      <c r="A23" s="5">
        <v>3</v>
      </c>
      <c r="B23" s="6" t="s">
        <v>3</v>
      </c>
      <c r="C23" s="7"/>
      <c r="D23" s="11"/>
      <c r="E23" s="13"/>
      <c r="F23" s="8">
        <f>SUM(F24:F28)</f>
        <v>4943.6099999999997</v>
      </c>
      <c r="G23" s="20"/>
    </row>
    <row r="24" spans="1:7" ht="37.5" x14ac:dyDescent="0.3">
      <c r="A24" s="9">
        <v>1</v>
      </c>
      <c r="B24" s="10" t="s">
        <v>59</v>
      </c>
      <c r="C24" s="11" t="s">
        <v>16</v>
      </c>
      <c r="D24" s="11" t="s">
        <v>29</v>
      </c>
      <c r="E24" s="14">
        <v>1</v>
      </c>
      <c r="F24" s="12">
        <v>1098.58</v>
      </c>
      <c r="G24" s="20"/>
    </row>
    <row r="25" spans="1:7" ht="37.5" x14ac:dyDescent="0.3">
      <c r="A25" s="9">
        <v>2</v>
      </c>
      <c r="B25" s="10" t="s">
        <v>60</v>
      </c>
      <c r="C25" s="11" t="s">
        <v>16</v>
      </c>
      <c r="D25" s="11" t="s">
        <v>29</v>
      </c>
      <c r="E25" s="14">
        <v>1</v>
      </c>
      <c r="F25" s="12">
        <v>1098.58</v>
      </c>
      <c r="G25" s="20"/>
    </row>
    <row r="26" spans="1:7" ht="56.25" x14ac:dyDescent="0.3">
      <c r="A26" s="9">
        <v>3</v>
      </c>
      <c r="B26" s="10" t="s">
        <v>61</v>
      </c>
      <c r="C26" s="11" t="s">
        <v>15</v>
      </c>
      <c r="D26" s="11" t="s">
        <v>29</v>
      </c>
      <c r="E26" s="14">
        <v>1</v>
      </c>
      <c r="F26" s="12">
        <v>549.29</v>
      </c>
      <c r="G26" s="20"/>
    </row>
    <row r="27" spans="1:7" ht="37.5" x14ac:dyDescent="0.3">
      <c r="A27" s="9">
        <v>4</v>
      </c>
      <c r="B27" s="10" t="s">
        <v>62</v>
      </c>
      <c r="C27" s="11" t="s">
        <v>16</v>
      </c>
      <c r="D27" s="11" t="s">
        <v>29</v>
      </c>
      <c r="E27" s="14">
        <v>1</v>
      </c>
      <c r="F27" s="12">
        <v>1098.58</v>
      </c>
      <c r="G27" s="20"/>
    </row>
    <row r="28" spans="1:7" ht="37.5" x14ac:dyDescent="0.3">
      <c r="A28" s="9">
        <v>5</v>
      </c>
      <c r="B28" s="10" t="s">
        <v>63</v>
      </c>
      <c r="C28" s="11" t="s">
        <v>16</v>
      </c>
      <c r="D28" s="11" t="s">
        <v>29</v>
      </c>
      <c r="E28" s="14">
        <v>1</v>
      </c>
      <c r="F28" s="12">
        <v>1098.58</v>
      </c>
      <c r="G28" s="20"/>
    </row>
    <row r="29" spans="1:7" x14ac:dyDescent="0.3">
      <c r="A29" s="5">
        <v>4</v>
      </c>
      <c r="B29" s="6" t="s">
        <v>14</v>
      </c>
      <c r="C29" s="7"/>
      <c r="D29" s="11"/>
      <c r="E29" s="13"/>
      <c r="F29" s="8">
        <f>SUM(F30:F34)</f>
        <v>4211.2299999999996</v>
      </c>
      <c r="G29" s="20"/>
    </row>
    <row r="30" spans="1:7" ht="37.5" x14ac:dyDescent="0.3">
      <c r="A30" s="9">
        <v>1</v>
      </c>
      <c r="B30" s="10" t="s">
        <v>64</v>
      </c>
      <c r="C30" s="11" t="s">
        <v>16</v>
      </c>
      <c r="D30" s="11" t="s">
        <v>29</v>
      </c>
      <c r="E30" s="14">
        <v>1</v>
      </c>
      <c r="F30" s="12">
        <v>1098.58</v>
      </c>
      <c r="G30" s="20"/>
    </row>
    <row r="31" spans="1:7" ht="38.25" customHeight="1" x14ac:dyDescent="0.3">
      <c r="A31" s="9">
        <v>2</v>
      </c>
      <c r="B31" s="10" t="s">
        <v>65</v>
      </c>
      <c r="C31" s="11" t="s">
        <v>16</v>
      </c>
      <c r="D31" s="11" t="s">
        <v>30</v>
      </c>
      <c r="E31" s="14">
        <v>0.5</v>
      </c>
      <c r="F31" s="12">
        <v>549.29</v>
      </c>
      <c r="G31" s="20"/>
    </row>
    <row r="32" spans="1:7" ht="37.5" x14ac:dyDescent="0.3">
      <c r="A32" s="9">
        <v>3</v>
      </c>
      <c r="B32" s="10" t="s">
        <v>66</v>
      </c>
      <c r="C32" s="11" t="s">
        <v>16</v>
      </c>
      <c r="D32" s="11" t="s">
        <v>29</v>
      </c>
      <c r="E32" s="14">
        <v>1</v>
      </c>
      <c r="F32" s="12">
        <v>1098.58</v>
      </c>
      <c r="G32" s="20"/>
    </row>
    <row r="33" spans="1:7" ht="56.25" x14ac:dyDescent="0.3">
      <c r="A33" s="9">
        <v>4</v>
      </c>
      <c r="B33" s="10" t="s">
        <v>67</v>
      </c>
      <c r="C33" s="11" t="s">
        <v>16</v>
      </c>
      <c r="D33" s="11" t="s">
        <v>29</v>
      </c>
      <c r="E33" s="14">
        <v>1</v>
      </c>
      <c r="F33" s="12">
        <v>732.39</v>
      </c>
      <c r="G33" s="20" t="s">
        <v>33</v>
      </c>
    </row>
    <row r="34" spans="1:7" ht="37.5" x14ac:dyDescent="0.3">
      <c r="A34" s="9">
        <v>5</v>
      </c>
      <c r="B34" s="10" t="s">
        <v>68</v>
      </c>
      <c r="C34" s="11" t="s">
        <v>16</v>
      </c>
      <c r="D34" s="11" t="s">
        <v>29</v>
      </c>
      <c r="E34" s="14">
        <v>1</v>
      </c>
      <c r="F34" s="12">
        <v>732.39</v>
      </c>
      <c r="G34" s="20" t="s">
        <v>33</v>
      </c>
    </row>
    <row r="35" spans="1:7" x14ac:dyDescent="0.3">
      <c r="A35" s="5">
        <v>5</v>
      </c>
      <c r="B35" s="6" t="s">
        <v>4</v>
      </c>
      <c r="C35" s="7"/>
      <c r="D35" s="11"/>
      <c r="E35" s="13"/>
      <c r="F35" s="8">
        <f>SUM(F36:F39)</f>
        <v>3707.7</v>
      </c>
      <c r="G35" s="20"/>
    </row>
    <row r="36" spans="1:7" ht="51" x14ac:dyDescent="0.3">
      <c r="A36" s="9">
        <v>1</v>
      </c>
      <c r="B36" s="10" t="s">
        <v>69</v>
      </c>
      <c r="C36" s="11" t="s">
        <v>16</v>
      </c>
      <c r="D36" s="11" t="s">
        <v>29</v>
      </c>
      <c r="E36" s="14">
        <v>1</v>
      </c>
      <c r="F36" s="12">
        <v>961.25</v>
      </c>
      <c r="G36" s="20" t="s">
        <v>36</v>
      </c>
    </row>
    <row r="37" spans="1:7" ht="37.5" x14ac:dyDescent="0.3">
      <c r="A37" s="9">
        <v>2</v>
      </c>
      <c r="B37" s="10" t="s">
        <v>70</v>
      </c>
      <c r="C37" s="11" t="s">
        <v>16</v>
      </c>
      <c r="D37" s="11" t="s">
        <v>29</v>
      </c>
      <c r="E37" s="14">
        <v>1</v>
      </c>
      <c r="F37" s="12">
        <v>1098.58</v>
      </c>
      <c r="G37" s="20"/>
    </row>
    <row r="38" spans="1:7" ht="56.25" x14ac:dyDescent="0.3">
      <c r="A38" s="9">
        <v>3</v>
      </c>
      <c r="B38" s="10" t="s">
        <v>71</v>
      </c>
      <c r="C38" s="11" t="s">
        <v>16</v>
      </c>
      <c r="D38" s="11" t="s">
        <v>30</v>
      </c>
      <c r="E38" s="14">
        <v>0.5</v>
      </c>
      <c r="F38" s="12">
        <v>549.29</v>
      </c>
      <c r="G38" s="20"/>
    </row>
    <row r="39" spans="1:7" ht="37.5" x14ac:dyDescent="0.3">
      <c r="A39" s="9">
        <v>4</v>
      </c>
      <c r="B39" s="10" t="s">
        <v>72</v>
      </c>
      <c r="C39" s="11" t="s">
        <v>16</v>
      </c>
      <c r="D39" s="11" t="s">
        <v>29</v>
      </c>
      <c r="E39" s="14">
        <v>1</v>
      </c>
      <c r="F39" s="12">
        <v>1098.58</v>
      </c>
      <c r="G39" s="20"/>
    </row>
    <row r="40" spans="1:7" x14ac:dyDescent="0.3">
      <c r="A40" s="5">
        <v>6</v>
      </c>
      <c r="B40" s="6" t="s">
        <v>5</v>
      </c>
      <c r="C40" s="7"/>
      <c r="D40" s="11"/>
      <c r="E40" s="13"/>
      <c r="F40" s="8">
        <f>SUM(F41:F44)</f>
        <v>3295.74</v>
      </c>
      <c r="G40" s="20"/>
    </row>
    <row r="41" spans="1:7" ht="37.5" x14ac:dyDescent="0.3">
      <c r="A41" s="9">
        <v>1</v>
      </c>
      <c r="B41" s="10" t="s">
        <v>73</v>
      </c>
      <c r="C41" s="11" t="s">
        <v>16</v>
      </c>
      <c r="D41" s="11" t="s">
        <v>30</v>
      </c>
      <c r="E41" s="14">
        <v>0</v>
      </c>
      <c r="F41" s="24">
        <v>549.29</v>
      </c>
      <c r="G41" s="25" t="s">
        <v>216</v>
      </c>
    </row>
    <row r="42" spans="1:7" ht="37.5" x14ac:dyDescent="0.3">
      <c r="A42" s="9">
        <v>2</v>
      </c>
      <c r="B42" s="10" t="s">
        <v>74</v>
      </c>
      <c r="C42" s="11" t="s">
        <v>16</v>
      </c>
      <c r="D42" s="11" t="s">
        <v>29</v>
      </c>
      <c r="E42" s="14">
        <v>1</v>
      </c>
      <c r="F42" s="12">
        <v>1098.58</v>
      </c>
      <c r="G42" s="20"/>
    </row>
    <row r="43" spans="1:7" ht="37.5" x14ac:dyDescent="0.3">
      <c r="A43" s="9">
        <v>3</v>
      </c>
      <c r="B43" s="10" t="s">
        <v>75</v>
      </c>
      <c r="C43" s="11" t="s">
        <v>16</v>
      </c>
      <c r="D43" s="11" t="s">
        <v>30</v>
      </c>
      <c r="E43" s="14">
        <v>0</v>
      </c>
      <c r="F43" s="24">
        <v>549.29</v>
      </c>
      <c r="G43" s="25" t="s">
        <v>216</v>
      </c>
    </row>
    <row r="44" spans="1:7" ht="37.5" x14ac:dyDescent="0.3">
      <c r="A44" s="9">
        <v>4</v>
      </c>
      <c r="B44" s="10" t="s">
        <v>76</v>
      </c>
      <c r="C44" s="11" t="s">
        <v>16</v>
      </c>
      <c r="D44" s="11" t="s">
        <v>29</v>
      </c>
      <c r="E44" s="14">
        <v>1</v>
      </c>
      <c r="F44" s="12">
        <v>1098.58</v>
      </c>
      <c r="G44" s="20"/>
    </row>
    <row r="45" spans="1:7" x14ac:dyDescent="0.3">
      <c r="A45" s="5">
        <v>7</v>
      </c>
      <c r="B45" s="6" t="s">
        <v>7</v>
      </c>
      <c r="C45" s="7"/>
      <c r="D45" s="11"/>
      <c r="E45" s="13"/>
      <c r="F45" s="8">
        <f>SUM(F46:F52)</f>
        <v>6728.7999999999993</v>
      </c>
      <c r="G45" s="20"/>
    </row>
    <row r="46" spans="1:7" ht="37.5" x14ac:dyDescent="0.3">
      <c r="A46" s="9">
        <v>1</v>
      </c>
      <c r="B46" s="10" t="s">
        <v>77</v>
      </c>
      <c r="C46" s="11" t="s">
        <v>15</v>
      </c>
      <c r="D46" s="11" t="s">
        <v>30</v>
      </c>
      <c r="E46" s="14">
        <v>0</v>
      </c>
      <c r="F46" s="12">
        <v>137.32</v>
      </c>
      <c r="G46" s="20" t="s">
        <v>34</v>
      </c>
    </row>
    <row r="47" spans="1:7" ht="37.5" x14ac:dyDescent="0.3">
      <c r="A47" s="9">
        <v>2</v>
      </c>
      <c r="B47" s="10" t="s">
        <v>78</v>
      </c>
      <c r="C47" s="11" t="s">
        <v>16</v>
      </c>
      <c r="D47" s="11" t="s">
        <v>29</v>
      </c>
      <c r="E47" s="14">
        <v>1</v>
      </c>
      <c r="F47" s="12">
        <v>1098.58</v>
      </c>
      <c r="G47" s="20"/>
    </row>
    <row r="48" spans="1:7" ht="37.5" x14ac:dyDescent="0.3">
      <c r="A48" s="9">
        <v>3</v>
      </c>
      <c r="B48" s="10" t="s">
        <v>79</v>
      </c>
      <c r="C48" s="11" t="s">
        <v>16</v>
      </c>
      <c r="D48" s="11" t="s">
        <v>29</v>
      </c>
      <c r="E48" s="14">
        <v>1</v>
      </c>
      <c r="F48" s="12">
        <v>1098.58</v>
      </c>
      <c r="G48" s="20"/>
    </row>
    <row r="49" spans="1:7" ht="37.5" x14ac:dyDescent="0.3">
      <c r="A49" s="9">
        <v>4</v>
      </c>
      <c r="B49" s="10" t="s">
        <v>80</v>
      </c>
      <c r="C49" s="11" t="s">
        <v>16</v>
      </c>
      <c r="D49" s="11" t="s">
        <v>29</v>
      </c>
      <c r="E49" s="14">
        <v>1</v>
      </c>
      <c r="F49" s="12">
        <v>1098.58</v>
      </c>
      <c r="G49" s="20"/>
    </row>
    <row r="50" spans="1:7" ht="37.5" x14ac:dyDescent="0.3">
      <c r="A50" s="9">
        <v>5</v>
      </c>
      <c r="B50" s="10" t="s">
        <v>81</v>
      </c>
      <c r="C50" s="11" t="s">
        <v>16</v>
      </c>
      <c r="D50" s="11" t="s">
        <v>29</v>
      </c>
      <c r="E50" s="14">
        <v>1</v>
      </c>
      <c r="F50" s="12">
        <v>1098.58</v>
      </c>
      <c r="G50" s="20"/>
    </row>
    <row r="51" spans="1:7" ht="37.5" x14ac:dyDescent="0.3">
      <c r="A51" s="9">
        <v>6</v>
      </c>
      <c r="B51" s="10" t="s">
        <v>82</v>
      </c>
      <c r="C51" s="11" t="s">
        <v>16</v>
      </c>
      <c r="D51" s="11" t="s">
        <v>29</v>
      </c>
      <c r="E51" s="14">
        <v>1</v>
      </c>
      <c r="F51" s="12">
        <v>1098.58</v>
      </c>
      <c r="G51" s="20"/>
    </row>
    <row r="52" spans="1:7" ht="37.5" x14ac:dyDescent="0.3">
      <c r="A52" s="9">
        <v>7</v>
      </c>
      <c r="B52" s="10" t="s">
        <v>83</v>
      </c>
      <c r="C52" s="11" t="s">
        <v>16</v>
      </c>
      <c r="D52" s="11" t="s">
        <v>29</v>
      </c>
      <c r="E52" s="14">
        <v>1</v>
      </c>
      <c r="F52" s="12">
        <v>1098.58</v>
      </c>
      <c r="G52" s="20"/>
    </row>
    <row r="53" spans="1:7" x14ac:dyDescent="0.3">
      <c r="A53" s="5">
        <v>8</v>
      </c>
      <c r="B53" s="6" t="s">
        <v>8</v>
      </c>
      <c r="C53" s="7"/>
      <c r="D53" s="11"/>
      <c r="E53" s="13"/>
      <c r="F53" s="8">
        <f>SUM(F54:F69)</f>
        <v>12908.310000000001</v>
      </c>
      <c r="G53" s="20"/>
    </row>
    <row r="54" spans="1:7" ht="37.5" x14ac:dyDescent="0.3">
      <c r="A54" s="9">
        <v>1</v>
      </c>
      <c r="B54" s="10" t="s">
        <v>84</v>
      </c>
      <c r="C54" s="11" t="s">
        <v>16</v>
      </c>
      <c r="D54" s="11" t="s">
        <v>29</v>
      </c>
      <c r="E54" s="14">
        <v>1</v>
      </c>
      <c r="F54" s="12">
        <v>1098.58</v>
      </c>
      <c r="G54" s="20"/>
    </row>
    <row r="55" spans="1:7" ht="37.5" x14ac:dyDescent="0.3">
      <c r="A55" s="9">
        <v>2</v>
      </c>
      <c r="B55" s="10" t="s">
        <v>85</v>
      </c>
      <c r="C55" s="11" t="s">
        <v>16</v>
      </c>
      <c r="D55" s="11" t="s">
        <v>30</v>
      </c>
      <c r="E55" s="14">
        <v>0.5</v>
      </c>
      <c r="F55" s="12">
        <v>549.29</v>
      </c>
      <c r="G55" s="20"/>
    </row>
    <row r="56" spans="1:7" ht="37.5" x14ac:dyDescent="0.3">
      <c r="A56" s="9">
        <v>3</v>
      </c>
      <c r="B56" s="10" t="s">
        <v>86</v>
      </c>
      <c r="C56" s="11" t="s">
        <v>16</v>
      </c>
      <c r="D56" s="11" t="s">
        <v>29</v>
      </c>
      <c r="E56" s="14">
        <v>1</v>
      </c>
      <c r="F56" s="12">
        <v>1098.58</v>
      </c>
      <c r="G56" s="20"/>
    </row>
    <row r="57" spans="1:7" ht="37.5" x14ac:dyDescent="0.3">
      <c r="A57" s="9">
        <v>4</v>
      </c>
      <c r="B57" s="10" t="s">
        <v>87</v>
      </c>
      <c r="C57" s="11" t="s">
        <v>16</v>
      </c>
      <c r="D57" s="11" t="s">
        <v>30</v>
      </c>
      <c r="E57" s="14">
        <v>0.5</v>
      </c>
      <c r="F57" s="12">
        <v>549.29</v>
      </c>
      <c r="G57" s="20"/>
    </row>
    <row r="58" spans="1:7" ht="37.5" x14ac:dyDescent="0.3">
      <c r="A58" s="9">
        <v>5</v>
      </c>
      <c r="B58" s="10" t="s">
        <v>88</v>
      </c>
      <c r="C58" s="11" t="s">
        <v>16</v>
      </c>
      <c r="D58" s="11" t="s">
        <v>29</v>
      </c>
      <c r="E58" s="14">
        <v>1</v>
      </c>
      <c r="F58" s="12">
        <v>1098.58</v>
      </c>
      <c r="G58" s="20"/>
    </row>
    <row r="59" spans="1:7" ht="37.5" x14ac:dyDescent="0.3">
      <c r="A59" s="9">
        <v>6</v>
      </c>
      <c r="B59" s="10" t="s">
        <v>89</v>
      </c>
      <c r="C59" s="11" t="s">
        <v>16</v>
      </c>
      <c r="D59" s="11" t="s">
        <v>30</v>
      </c>
      <c r="E59" s="14">
        <v>0.5</v>
      </c>
      <c r="F59" s="12">
        <v>549.29</v>
      </c>
      <c r="G59" s="20"/>
    </row>
    <row r="60" spans="1:7" ht="37.5" x14ac:dyDescent="0.3">
      <c r="A60" s="9">
        <v>7</v>
      </c>
      <c r="B60" s="10" t="s">
        <v>90</v>
      </c>
      <c r="C60" s="11" t="s">
        <v>16</v>
      </c>
      <c r="D60" s="11" t="s">
        <v>30</v>
      </c>
      <c r="E60" s="14">
        <v>0.5</v>
      </c>
      <c r="F60" s="12">
        <v>549.29</v>
      </c>
      <c r="G60" s="20"/>
    </row>
    <row r="61" spans="1:7" ht="37.5" x14ac:dyDescent="0.3">
      <c r="A61" s="9">
        <v>8</v>
      </c>
      <c r="B61" s="10" t="s">
        <v>91</v>
      </c>
      <c r="C61" s="11" t="s">
        <v>16</v>
      </c>
      <c r="D61" s="11" t="s">
        <v>29</v>
      </c>
      <c r="E61" s="14">
        <v>1</v>
      </c>
      <c r="F61" s="12">
        <v>1098.58</v>
      </c>
      <c r="G61" s="20"/>
    </row>
    <row r="62" spans="1:7" ht="37.5" x14ac:dyDescent="0.3">
      <c r="A62" s="9">
        <v>9</v>
      </c>
      <c r="B62" s="10" t="s">
        <v>92</v>
      </c>
      <c r="C62" s="11" t="s">
        <v>16</v>
      </c>
      <c r="D62" s="11" t="s">
        <v>29</v>
      </c>
      <c r="E62" s="14">
        <v>1</v>
      </c>
      <c r="F62" s="12">
        <v>1098.58</v>
      </c>
      <c r="G62" s="20"/>
    </row>
    <row r="63" spans="1:7" ht="42" customHeight="1" x14ac:dyDescent="0.3">
      <c r="A63" s="9">
        <v>10</v>
      </c>
      <c r="B63" s="10" t="s">
        <v>93</v>
      </c>
      <c r="C63" s="11" t="s">
        <v>16</v>
      </c>
      <c r="D63" s="11" t="s">
        <v>29</v>
      </c>
      <c r="E63" s="14">
        <v>1</v>
      </c>
      <c r="F63" s="12">
        <v>1098.58</v>
      </c>
      <c r="G63" s="20"/>
    </row>
    <row r="64" spans="1:7" ht="37.5" x14ac:dyDescent="0.3">
      <c r="A64" s="9">
        <v>11</v>
      </c>
      <c r="B64" s="10" t="s">
        <v>94</v>
      </c>
      <c r="C64" s="11" t="s">
        <v>16</v>
      </c>
      <c r="D64" s="11" t="s">
        <v>30</v>
      </c>
      <c r="E64" s="14">
        <v>0.5</v>
      </c>
      <c r="F64" s="12">
        <v>549.29</v>
      </c>
      <c r="G64" s="20"/>
    </row>
    <row r="65" spans="1:7" ht="56.25" x14ac:dyDescent="0.3">
      <c r="A65" s="9">
        <v>12</v>
      </c>
      <c r="B65" s="10" t="s">
        <v>95</v>
      </c>
      <c r="C65" s="11" t="s">
        <v>16</v>
      </c>
      <c r="D65" s="11" t="s">
        <v>30</v>
      </c>
      <c r="E65" s="14">
        <v>0.5</v>
      </c>
      <c r="F65" s="12">
        <v>549.29</v>
      </c>
      <c r="G65" s="20"/>
    </row>
    <row r="66" spans="1:7" ht="37.5" x14ac:dyDescent="0.3">
      <c r="A66" s="9">
        <v>13</v>
      </c>
      <c r="B66" s="10" t="s">
        <v>96</v>
      </c>
      <c r="C66" s="11" t="s">
        <v>16</v>
      </c>
      <c r="D66" s="11" t="s">
        <v>30</v>
      </c>
      <c r="E66" s="14">
        <v>0.5</v>
      </c>
      <c r="F66" s="12">
        <v>549.29</v>
      </c>
      <c r="G66" s="20"/>
    </row>
    <row r="67" spans="1:7" ht="36" customHeight="1" x14ac:dyDescent="0.3">
      <c r="A67" s="9">
        <v>14</v>
      </c>
      <c r="B67" s="10" t="s">
        <v>97</v>
      </c>
      <c r="C67" s="11" t="s">
        <v>16</v>
      </c>
      <c r="D67" s="11" t="s">
        <v>29</v>
      </c>
      <c r="E67" s="14">
        <v>1</v>
      </c>
      <c r="F67" s="12">
        <v>1098.58</v>
      </c>
      <c r="G67" s="20"/>
    </row>
    <row r="68" spans="1:7" ht="37.5" x14ac:dyDescent="0.3">
      <c r="A68" s="9">
        <v>15</v>
      </c>
      <c r="B68" s="10" t="s">
        <v>98</v>
      </c>
      <c r="C68" s="11" t="s">
        <v>16</v>
      </c>
      <c r="D68" s="11" t="s">
        <v>29</v>
      </c>
      <c r="E68" s="14">
        <v>1</v>
      </c>
      <c r="F68" s="12">
        <v>1098.58</v>
      </c>
      <c r="G68" s="20"/>
    </row>
    <row r="69" spans="1:7" ht="37.5" x14ac:dyDescent="0.3">
      <c r="A69" s="9">
        <v>16</v>
      </c>
      <c r="B69" s="10" t="s">
        <v>99</v>
      </c>
      <c r="C69" s="11" t="s">
        <v>15</v>
      </c>
      <c r="D69" s="11" t="s">
        <v>30</v>
      </c>
      <c r="E69" s="14">
        <v>0.5</v>
      </c>
      <c r="F69" s="12">
        <v>274.64</v>
      </c>
      <c r="G69" s="20"/>
    </row>
    <row r="70" spans="1:7" x14ac:dyDescent="0.3">
      <c r="A70" s="5">
        <v>9</v>
      </c>
      <c r="B70" s="6" t="s">
        <v>10</v>
      </c>
      <c r="C70" s="7"/>
      <c r="D70" s="11"/>
      <c r="E70" s="13"/>
      <c r="F70" s="8">
        <f>SUM(F71:F81)</f>
        <v>9430.3799999999974</v>
      </c>
      <c r="G70" s="20"/>
    </row>
    <row r="71" spans="1:7" ht="37.5" x14ac:dyDescent="0.3">
      <c r="A71" s="9">
        <v>1</v>
      </c>
      <c r="B71" s="10" t="s">
        <v>100</v>
      </c>
      <c r="C71" s="11" t="s">
        <v>16</v>
      </c>
      <c r="D71" s="11" t="s">
        <v>29</v>
      </c>
      <c r="E71" s="14">
        <v>1</v>
      </c>
      <c r="F71" s="12">
        <v>1098.58</v>
      </c>
      <c r="G71" s="20"/>
    </row>
    <row r="72" spans="1:7" ht="37.5" x14ac:dyDescent="0.3">
      <c r="A72" s="9">
        <v>2</v>
      </c>
      <c r="B72" s="10" t="s">
        <v>101</v>
      </c>
      <c r="C72" s="11" t="s">
        <v>16</v>
      </c>
      <c r="D72" s="11" t="s">
        <v>30</v>
      </c>
      <c r="E72" s="14">
        <v>0.5</v>
      </c>
      <c r="F72" s="12">
        <v>549.29</v>
      </c>
      <c r="G72" s="20"/>
    </row>
    <row r="73" spans="1:7" ht="37.5" x14ac:dyDescent="0.3">
      <c r="A73" s="9">
        <v>3</v>
      </c>
      <c r="B73" s="10" t="s">
        <v>41</v>
      </c>
      <c r="C73" s="11" t="s">
        <v>18</v>
      </c>
      <c r="D73" s="11" t="s">
        <v>29</v>
      </c>
      <c r="E73" s="14">
        <v>1</v>
      </c>
      <c r="F73" s="12">
        <v>1740.33</v>
      </c>
      <c r="G73" s="20"/>
    </row>
    <row r="74" spans="1:7" ht="37.5" x14ac:dyDescent="0.3">
      <c r="A74" s="9">
        <v>4</v>
      </c>
      <c r="B74" s="10" t="s">
        <v>102</v>
      </c>
      <c r="C74" s="11" t="s">
        <v>15</v>
      </c>
      <c r="D74" s="11" t="s">
        <v>29</v>
      </c>
      <c r="E74" s="14">
        <v>1</v>
      </c>
      <c r="F74" s="12">
        <v>549.29</v>
      </c>
      <c r="G74" s="20"/>
    </row>
    <row r="75" spans="1:7" ht="37.5" x14ac:dyDescent="0.3">
      <c r="A75" s="9">
        <v>5</v>
      </c>
      <c r="B75" s="10" t="s">
        <v>103</v>
      </c>
      <c r="C75" s="11" t="s">
        <v>16</v>
      </c>
      <c r="D75" s="11" t="s">
        <v>29</v>
      </c>
      <c r="E75" s="14">
        <v>1</v>
      </c>
      <c r="F75" s="12">
        <v>1098.58</v>
      </c>
      <c r="G75" s="20"/>
    </row>
    <row r="76" spans="1:7" ht="37.5" x14ac:dyDescent="0.3">
      <c r="A76" s="9">
        <v>6</v>
      </c>
      <c r="B76" s="10" t="s">
        <v>42</v>
      </c>
      <c r="C76" s="11" t="s">
        <v>16</v>
      </c>
      <c r="D76" s="11" t="s">
        <v>29</v>
      </c>
      <c r="E76" s="14">
        <v>1</v>
      </c>
      <c r="F76" s="12">
        <v>1098.58</v>
      </c>
      <c r="G76" s="20"/>
    </row>
    <row r="77" spans="1:7" ht="37.5" x14ac:dyDescent="0.3">
      <c r="A77" s="9">
        <v>7</v>
      </c>
      <c r="B77" s="10" t="s">
        <v>43</v>
      </c>
      <c r="C77" s="11" t="s">
        <v>16</v>
      </c>
      <c r="D77" s="11" t="s">
        <v>29</v>
      </c>
      <c r="E77" s="14">
        <v>1</v>
      </c>
      <c r="F77" s="12">
        <v>1098.58</v>
      </c>
      <c r="G77" s="20"/>
    </row>
    <row r="78" spans="1:7" ht="37.5" x14ac:dyDescent="0.3">
      <c r="A78" s="9">
        <v>8</v>
      </c>
      <c r="B78" s="10" t="s">
        <v>104</v>
      </c>
      <c r="C78" s="11" t="s">
        <v>16</v>
      </c>
      <c r="D78" s="11" t="s">
        <v>29</v>
      </c>
      <c r="E78" s="14">
        <v>1</v>
      </c>
      <c r="F78" s="12">
        <v>1098.58</v>
      </c>
      <c r="G78" s="20"/>
    </row>
    <row r="79" spans="1:7" ht="37.5" x14ac:dyDescent="0.3">
      <c r="A79" s="9">
        <v>9</v>
      </c>
      <c r="B79" s="10" t="s">
        <v>105</v>
      </c>
      <c r="C79" s="11" t="s">
        <v>15</v>
      </c>
      <c r="D79" s="11" t="s">
        <v>30</v>
      </c>
      <c r="E79" s="14">
        <v>0.5</v>
      </c>
      <c r="F79" s="12">
        <v>274.64</v>
      </c>
      <c r="G79" s="20"/>
    </row>
    <row r="80" spans="1:7" ht="37.5" x14ac:dyDescent="0.3">
      <c r="A80" s="9">
        <v>10</v>
      </c>
      <c r="B80" s="10" t="s">
        <v>44</v>
      </c>
      <c r="C80" s="11" t="s">
        <v>15</v>
      </c>
      <c r="D80" s="11" t="s">
        <v>30</v>
      </c>
      <c r="E80" s="14">
        <v>0.5</v>
      </c>
      <c r="F80" s="12">
        <v>274.64</v>
      </c>
      <c r="G80" s="20"/>
    </row>
    <row r="81" spans="1:7" ht="37.5" x14ac:dyDescent="0.3">
      <c r="A81" s="9">
        <v>11</v>
      </c>
      <c r="B81" s="10" t="s">
        <v>106</v>
      </c>
      <c r="C81" s="11" t="s">
        <v>16</v>
      </c>
      <c r="D81" s="11" t="s">
        <v>30</v>
      </c>
      <c r="E81" s="14">
        <v>0.5</v>
      </c>
      <c r="F81" s="12">
        <v>549.29</v>
      </c>
      <c r="G81" s="20"/>
    </row>
    <row r="82" spans="1:7" x14ac:dyDescent="0.3">
      <c r="A82" s="5">
        <v>10</v>
      </c>
      <c r="B82" s="6" t="s">
        <v>12</v>
      </c>
      <c r="C82" s="7"/>
      <c r="D82" s="11"/>
      <c r="E82" s="13"/>
      <c r="F82" s="8">
        <f>SUM(F83:F86)</f>
        <v>3731.5099999999998</v>
      </c>
      <c r="G82" s="20"/>
    </row>
    <row r="83" spans="1:7" ht="56.25" x14ac:dyDescent="0.3">
      <c r="A83" s="9">
        <v>1</v>
      </c>
      <c r="B83" s="10" t="s">
        <v>107</v>
      </c>
      <c r="C83" s="11" t="s">
        <v>15</v>
      </c>
      <c r="D83" s="11" t="s">
        <v>30</v>
      </c>
      <c r="E83" s="14">
        <v>0.5</v>
      </c>
      <c r="F83" s="12">
        <v>343.31</v>
      </c>
      <c r="G83" s="20" t="s">
        <v>35</v>
      </c>
    </row>
    <row r="84" spans="1:7" ht="56.25" x14ac:dyDescent="0.3">
      <c r="A84" s="9">
        <v>2</v>
      </c>
      <c r="B84" s="10" t="s">
        <v>108</v>
      </c>
      <c r="C84" s="11" t="s">
        <v>16</v>
      </c>
      <c r="D84" s="11" t="s">
        <v>29</v>
      </c>
      <c r="E84" s="14">
        <v>1</v>
      </c>
      <c r="F84" s="12">
        <v>1098.58</v>
      </c>
      <c r="G84" s="20"/>
    </row>
    <row r="85" spans="1:7" ht="56.25" x14ac:dyDescent="0.3">
      <c r="A85" s="9">
        <v>3</v>
      </c>
      <c r="B85" s="10" t="s">
        <v>109</v>
      </c>
      <c r="C85" s="11" t="s">
        <v>16</v>
      </c>
      <c r="D85" s="11" t="s">
        <v>30</v>
      </c>
      <c r="E85" s="14">
        <v>0.5</v>
      </c>
      <c r="F85" s="12">
        <v>549.29</v>
      </c>
      <c r="G85" s="20"/>
    </row>
    <row r="86" spans="1:7" ht="56.25" x14ac:dyDescent="0.3">
      <c r="A86" s="9">
        <v>4</v>
      </c>
      <c r="B86" s="10" t="s">
        <v>110</v>
      </c>
      <c r="C86" s="11" t="s">
        <v>18</v>
      </c>
      <c r="D86" s="11" t="s">
        <v>29</v>
      </c>
      <c r="E86" s="14">
        <v>1</v>
      </c>
      <c r="F86" s="12">
        <v>1740.33</v>
      </c>
      <c r="G86" s="20"/>
    </row>
    <row r="87" spans="1:7" x14ac:dyDescent="0.3">
      <c r="A87" s="5">
        <v>11</v>
      </c>
      <c r="B87" s="6" t="s">
        <v>13</v>
      </c>
      <c r="C87" s="7"/>
      <c r="D87" s="11"/>
      <c r="E87" s="13"/>
      <c r="F87" s="8">
        <f>SUM(F88:F93)</f>
        <v>7539.61</v>
      </c>
      <c r="G87" s="20"/>
    </row>
    <row r="88" spans="1:7" ht="37.5" x14ac:dyDescent="0.3">
      <c r="A88" s="9">
        <v>1</v>
      </c>
      <c r="B88" s="10" t="s">
        <v>111</v>
      </c>
      <c r="C88" s="11" t="s">
        <v>16</v>
      </c>
      <c r="D88" s="11" t="s">
        <v>30</v>
      </c>
      <c r="E88" s="14">
        <v>0.5</v>
      </c>
      <c r="F88" s="12">
        <v>549.29</v>
      </c>
      <c r="G88" s="20"/>
    </row>
    <row r="89" spans="1:7" ht="37.5" x14ac:dyDescent="0.3">
      <c r="A89" s="9">
        <v>2</v>
      </c>
      <c r="B89" s="10" t="s">
        <v>112</v>
      </c>
      <c r="C89" s="11" t="s">
        <v>16</v>
      </c>
      <c r="D89" s="11" t="s">
        <v>29</v>
      </c>
      <c r="E89" s="14">
        <v>1</v>
      </c>
      <c r="F89" s="12">
        <v>1098.58</v>
      </c>
      <c r="G89" s="20"/>
    </row>
    <row r="90" spans="1:7" ht="37.5" x14ac:dyDescent="0.3">
      <c r="A90" s="9">
        <v>3</v>
      </c>
      <c r="B90" s="10" t="s">
        <v>113</v>
      </c>
      <c r="C90" s="11" t="s">
        <v>18</v>
      </c>
      <c r="D90" s="11" t="s">
        <v>29</v>
      </c>
      <c r="E90" s="14">
        <v>1</v>
      </c>
      <c r="F90" s="12">
        <v>1740.33</v>
      </c>
      <c r="G90" s="20"/>
    </row>
    <row r="91" spans="1:7" ht="37.5" x14ac:dyDescent="0.3">
      <c r="A91" s="9">
        <v>4</v>
      </c>
      <c r="B91" s="10" t="s">
        <v>114</v>
      </c>
      <c r="C91" s="11" t="s">
        <v>16</v>
      </c>
      <c r="D91" s="11" t="s">
        <v>29</v>
      </c>
      <c r="E91" s="14">
        <v>1</v>
      </c>
      <c r="F91" s="12">
        <v>1098.58</v>
      </c>
      <c r="G91" s="20"/>
    </row>
    <row r="92" spans="1:7" ht="37.5" x14ac:dyDescent="0.3">
      <c r="A92" s="9">
        <v>5</v>
      </c>
      <c r="B92" s="10" t="s">
        <v>115</v>
      </c>
      <c r="C92" s="11" t="s">
        <v>16</v>
      </c>
      <c r="D92" s="11" t="s">
        <v>29</v>
      </c>
      <c r="E92" s="14">
        <v>1</v>
      </c>
      <c r="F92" s="12">
        <v>1098.58</v>
      </c>
      <c r="G92" s="20"/>
    </row>
    <row r="93" spans="1:7" ht="37.5" x14ac:dyDescent="0.3">
      <c r="A93" s="9">
        <v>6</v>
      </c>
      <c r="B93" s="10" t="s">
        <v>116</v>
      </c>
      <c r="C93" s="11" t="s">
        <v>17</v>
      </c>
      <c r="D93" s="11" t="s">
        <v>29</v>
      </c>
      <c r="E93" s="14">
        <v>1</v>
      </c>
      <c r="F93" s="12">
        <v>1954.25</v>
      </c>
      <c r="G93" s="20"/>
    </row>
    <row r="94" spans="1:7" x14ac:dyDescent="0.3">
      <c r="A94" s="5">
        <v>12</v>
      </c>
      <c r="B94" s="6" t="s">
        <v>40</v>
      </c>
      <c r="C94" s="7"/>
      <c r="D94" s="11"/>
      <c r="E94" s="13"/>
      <c r="F94" s="8">
        <f>SUM(F95:F104)</f>
        <v>7690.0599999999995</v>
      </c>
      <c r="G94" s="20"/>
    </row>
    <row r="95" spans="1:7" ht="37.5" x14ac:dyDescent="0.3">
      <c r="A95" s="9">
        <v>1</v>
      </c>
      <c r="B95" s="10" t="s">
        <v>117</v>
      </c>
      <c r="C95" s="11" t="s">
        <v>16</v>
      </c>
      <c r="D95" s="11" t="s">
        <v>29</v>
      </c>
      <c r="E95" s="14">
        <v>1</v>
      </c>
      <c r="F95" s="12">
        <v>1098.58</v>
      </c>
      <c r="G95" s="20"/>
    </row>
    <row r="96" spans="1:7" ht="37.5" x14ac:dyDescent="0.3">
      <c r="A96" s="9">
        <v>2</v>
      </c>
      <c r="B96" s="10" t="s">
        <v>118</v>
      </c>
      <c r="C96" s="11" t="s">
        <v>16</v>
      </c>
      <c r="D96" s="11" t="s">
        <v>29</v>
      </c>
      <c r="E96" s="14">
        <v>1</v>
      </c>
      <c r="F96" s="12">
        <v>1098.58</v>
      </c>
      <c r="G96" s="20"/>
    </row>
    <row r="97" spans="1:7" ht="56.25" x14ac:dyDescent="0.3">
      <c r="A97" s="9">
        <v>3</v>
      </c>
      <c r="B97" s="10" t="s">
        <v>119</v>
      </c>
      <c r="C97" s="11" t="s">
        <v>16</v>
      </c>
      <c r="D97" s="11" t="s">
        <v>29</v>
      </c>
      <c r="E97" s="14">
        <v>1</v>
      </c>
      <c r="F97" s="12">
        <v>1098.58</v>
      </c>
      <c r="G97" s="20"/>
    </row>
    <row r="98" spans="1:7" ht="37.5" x14ac:dyDescent="0.3">
      <c r="A98" s="9">
        <v>4</v>
      </c>
      <c r="B98" s="10" t="s">
        <v>120</v>
      </c>
      <c r="C98" s="11" t="s">
        <v>16</v>
      </c>
      <c r="D98" s="11" t="s">
        <v>29</v>
      </c>
      <c r="E98" s="14">
        <v>1</v>
      </c>
      <c r="F98" s="12">
        <v>1098.58</v>
      </c>
      <c r="G98" s="20"/>
    </row>
    <row r="99" spans="1:7" ht="37.5" x14ac:dyDescent="0.3">
      <c r="A99" s="9">
        <v>5</v>
      </c>
      <c r="B99" s="10" t="s">
        <v>121</v>
      </c>
      <c r="C99" s="11" t="s">
        <v>16</v>
      </c>
      <c r="D99" s="11" t="s">
        <v>29</v>
      </c>
      <c r="E99" s="14">
        <v>1</v>
      </c>
      <c r="F99" s="12">
        <v>732.39</v>
      </c>
      <c r="G99" s="20" t="s">
        <v>33</v>
      </c>
    </row>
    <row r="100" spans="1:7" ht="37.5" x14ac:dyDescent="0.3">
      <c r="A100" s="9">
        <v>6</v>
      </c>
      <c r="B100" s="10" t="s">
        <v>122</v>
      </c>
      <c r="C100" s="11" t="s">
        <v>16</v>
      </c>
      <c r="D100" s="11" t="s">
        <v>29</v>
      </c>
      <c r="E100" s="14">
        <v>1</v>
      </c>
      <c r="F100" s="12">
        <v>732.39</v>
      </c>
      <c r="G100" s="20" t="s">
        <v>33</v>
      </c>
    </row>
    <row r="101" spans="1:7" ht="37.5" x14ac:dyDescent="0.3">
      <c r="A101" s="9">
        <v>7</v>
      </c>
      <c r="B101" s="10" t="s">
        <v>123</v>
      </c>
      <c r="C101" s="11" t="s">
        <v>16</v>
      </c>
      <c r="D101" s="11" t="s">
        <v>29</v>
      </c>
      <c r="E101" s="14">
        <v>1</v>
      </c>
      <c r="F101" s="12">
        <v>732.39</v>
      </c>
      <c r="G101" s="20" t="s">
        <v>33</v>
      </c>
    </row>
    <row r="102" spans="1:7" ht="56.25" x14ac:dyDescent="0.3">
      <c r="A102" s="9">
        <v>8</v>
      </c>
      <c r="B102" s="10" t="s">
        <v>124</v>
      </c>
      <c r="C102" s="11" t="s">
        <v>15</v>
      </c>
      <c r="D102" s="11" t="s">
        <v>29</v>
      </c>
      <c r="E102" s="14">
        <v>1</v>
      </c>
      <c r="F102" s="12">
        <v>366.19</v>
      </c>
      <c r="G102" s="20" t="s">
        <v>33</v>
      </c>
    </row>
    <row r="103" spans="1:7" ht="37.5" x14ac:dyDescent="0.3">
      <c r="A103" s="9">
        <v>9</v>
      </c>
      <c r="B103" s="10" t="s">
        <v>125</v>
      </c>
      <c r="C103" s="11" t="s">
        <v>16</v>
      </c>
      <c r="D103" s="11" t="s">
        <v>30</v>
      </c>
      <c r="E103" s="14">
        <v>0.5</v>
      </c>
      <c r="F103" s="12">
        <v>366.19</v>
      </c>
      <c r="G103" s="20" t="s">
        <v>33</v>
      </c>
    </row>
    <row r="104" spans="1:7" ht="37.5" x14ac:dyDescent="0.3">
      <c r="A104" s="9">
        <v>10</v>
      </c>
      <c r="B104" s="10" t="s">
        <v>126</v>
      </c>
      <c r="C104" s="11" t="s">
        <v>16</v>
      </c>
      <c r="D104" s="11" t="s">
        <v>30</v>
      </c>
      <c r="E104" s="14">
        <v>0.5</v>
      </c>
      <c r="F104" s="12">
        <v>366.19</v>
      </c>
      <c r="G104" s="20" t="s">
        <v>33</v>
      </c>
    </row>
    <row r="105" spans="1:7" x14ac:dyDescent="0.3">
      <c r="A105" s="5">
        <v>13</v>
      </c>
      <c r="B105" s="6" t="s">
        <v>11</v>
      </c>
      <c r="C105" s="7"/>
      <c r="D105" s="11"/>
      <c r="E105" s="13"/>
      <c r="F105" s="8">
        <f>SUM(F106:F138)</f>
        <v>28291.160000000011</v>
      </c>
      <c r="G105" s="20"/>
    </row>
    <row r="106" spans="1:7" ht="37.5" x14ac:dyDescent="0.3">
      <c r="A106" s="9">
        <v>1</v>
      </c>
      <c r="B106" s="10" t="s">
        <v>127</v>
      </c>
      <c r="C106" s="11" t="s">
        <v>16</v>
      </c>
      <c r="D106" s="11" t="s">
        <v>29</v>
      </c>
      <c r="E106" s="14">
        <v>1</v>
      </c>
      <c r="F106" s="12">
        <v>1098.58</v>
      </c>
      <c r="G106" s="20"/>
    </row>
    <row r="107" spans="1:7" ht="37.5" x14ac:dyDescent="0.3">
      <c r="A107" s="9">
        <v>2</v>
      </c>
      <c r="B107" s="10" t="s">
        <v>128</v>
      </c>
      <c r="C107" s="11" t="s">
        <v>15</v>
      </c>
      <c r="D107" s="11" t="s">
        <v>29</v>
      </c>
      <c r="E107" s="14">
        <v>1</v>
      </c>
      <c r="F107" s="12">
        <v>549.29</v>
      </c>
      <c r="G107" s="20"/>
    </row>
    <row r="108" spans="1:7" ht="37.5" x14ac:dyDescent="0.3">
      <c r="A108" s="9">
        <v>3</v>
      </c>
      <c r="B108" s="10" t="s">
        <v>129</v>
      </c>
      <c r="C108" s="11" t="s">
        <v>16</v>
      </c>
      <c r="D108" s="11" t="s">
        <v>30</v>
      </c>
      <c r="E108" s="14">
        <v>0.5</v>
      </c>
      <c r="F108" s="12">
        <v>549.29</v>
      </c>
      <c r="G108" s="20"/>
    </row>
    <row r="109" spans="1:7" ht="37.5" x14ac:dyDescent="0.3">
      <c r="A109" s="9">
        <v>4</v>
      </c>
      <c r="B109" s="10" t="s">
        <v>130</v>
      </c>
      <c r="C109" s="11" t="s">
        <v>16</v>
      </c>
      <c r="D109" s="11" t="s">
        <v>30</v>
      </c>
      <c r="E109" s="14">
        <v>0.5</v>
      </c>
      <c r="F109" s="12">
        <v>549.29</v>
      </c>
      <c r="G109" s="20"/>
    </row>
    <row r="110" spans="1:7" ht="37.5" x14ac:dyDescent="0.3">
      <c r="A110" s="9">
        <v>5</v>
      </c>
      <c r="B110" s="10" t="s">
        <v>131</v>
      </c>
      <c r="C110" s="11" t="s">
        <v>16</v>
      </c>
      <c r="D110" s="11" t="s">
        <v>30</v>
      </c>
      <c r="E110" s="14">
        <v>0.5</v>
      </c>
      <c r="F110" s="12">
        <v>549.29</v>
      </c>
      <c r="G110" s="20"/>
    </row>
    <row r="111" spans="1:7" ht="37.5" x14ac:dyDescent="0.3">
      <c r="A111" s="9">
        <v>6</v>
      </c>
      <c r="B111" s="10" t="s">
        <v>132</v>
      </c>
      <c r="C111" s="11" t="s">
        <v>16</v>
      </c>
      <c r="D111" s="11" t="s">
        <v>30</v>
      </c>
      <c r="E111" s="14">
        <v>0.5</v>
      </c>
      <c r="F111" s="12">
        <v>549.29</v>
      </c>
      <c r="G111" s="20"/>
    </row>
    <row r="112" spans="1:7" ht="37.5" x14ac:dyDescent="0.3">
      <c r="A112" s="9">
        <v>7</v>
      </c>
      <c r="B112" s="10" t="s">
        <v>133</v>
      </c>
      <c r="C112" s="11" t="s">
        <v>16</v>
      </c>
      <c r="D112" s="11" t="s">
        <v>29</v>
      </c>
      <c r="E112" s="14">
        <v>1</v>
      </c>
      <c r="F112" s="12">
        <v>1098.58</v>
      </c>
      <c r="G112" s="20"/>
    </row>
    <row r="113" spans="1:7" ht="37.5" x14ac:dyDescent="0.3">
      <c r="A113" s="9">
        <v>8</v>
      </c>
      <c r="B113" s="10" t="s">
        <v>134</v>
      </c>
      <c r="C113" s="11" t="s">
        <v>16</v>
      </c>
      <c r="D113" s="11" t="s">
        <v>29</v>
      </c>
      <c r="E113" s="14">
        <v>1</v>
      </c>
      <c r="F113" s="12">
        <v>1098.58</v>
      </c>
      <c r="G113" s="20"/>
    </row>
    <row r="114" spans="1:7" ht="37.5" x14ac:dyDescent="0.3">
      <c r="A114" s="9">
        <v>9</v>
      </c>
      <c r="B114" s="10" t="s">
        <v>135</v>
      </c>
      <c r="C114" s="11" t="s">
        <v>15</v>
      </c>
      <c r="D114" s="11" t="s">
        <v>30</v>
      </c>
      <c r="E114" s="14">
        <v>0.5</v>
      </c>
      <c r="F114" s="12">
        <v>274.64</v>
      </c>
      <c r="G114" s="20"/>
    </row>
    <row r="115" spans="1:7" ht="37.5" x14ac:dyDescent="0.3">
      <c r="A115" s="9">
        <v>10</v>
      </c>
      <c r="B115" s="10" t="s">
        <v>136</v>
      </c>
      <c r="C115" s="11" t="s">
        <v>16</v>
      </c>
      <c r="D115" s="11" t="s">
        <v>30</v>
      </c>
      <c r="E115" s="14">
        <v>0.5</v>
      </c>
      <c r="F115" s="12">
        <v>549.29</v>
      </c>
      <c r="G115" s="20"/>
    </row>
    <row r="116" spans="1:7" ht="37.5" x14ac:dyDescent="0.3">
      <c r="A116" s="9">
        <v>11</v>
      </c>
      <c r="B116" s="10" t="s">
        <v>137</v>
      </c>
      <c r="C116" s="11" t="s">
        <v>16</v>
      </c>
      <c r="D116" s="11" t="s">
        <v>29</v>
      </c>
      <c r="E116" s="14">
        <v>1</v>
      </c>
      <c r="F116" s="12">
        <v>1098.58</v>
      </c>
      <c r="G116" s="20"/>
    </row>
    <row r="117" spans="1:7" ht="37.5" x14ac:dyDescent="0.3">
      <c r="A117" s="9">
        <v>12</v>
      </c>
      <c r="B117" s="10" t="s">
        <v>138</v>
      </c>
      <c r="C117" s="11" t="s">
        <v>16</v>
      </c>
      <c r="D117" s="11" t="s">
        <v>29</v>
      </c>
      <c r="E117" s="14">
        <v>1</v>
      </c>
      <c r="F117" s="12">
        <v>1098.58</v>
      </c>
      <c r="G117" s="20"/>
    </row>
    <row r="118" spans="1:7" ht="37.5" x14ac:dyDescent="0.3">
      <c r="A118" s="9">
        <v>13</v>
      </c>
      <c r="B118" s="10" t="s">
        <v>139</v>
      </c>
      <c r="C118" s="11" t="s">
        <v>16</v>
      </c>
      <c r="D118" s="11" t="s">
        <v>29</v>
      </c>
      <c r="E118" s="14">
        <v>1</v>
      </c>
      <c r="F118" s="12">
        <v>1098.58</v>
      </c>
      <c r="G118" s="20"/>
    </row>
    <row r="119" spans="1:7" ht="37.5" x14ac:dyDescent="0.3">
      <c r="A119" s="9">
        <v>14</v>
      </c>
      <c r="B119" s="10" t="s">
        <v>140</v>
      </c>
      <c r="C119" s="11" t="s">
        <v>16</v>
      </c>
      <c r="D119" s="11" t="s">
        <v>29</v>
      </c>
      <c r="E119" s="14">
        <v>1</v>
      </c>
      <c r="F119" s="12">
        <v>1098.58</v>
      </c>
      <c r="G119" s="20"/>
    </row>
    <row r="120" spans="1:7" ht="37.5" x14ac:dyDescent="0.3">
      <c r="A120" s="9">
        <v>15</v>
      </c>
      <c r="B120" s="10" t="s">
        <v>141</v>
      </c>
      <c r="C120" s="11" t="s">
        <v>16</v>
      </c>
      <c r="D120" s="11" t="s">
        <v>30</v>
      </c>
      <c r="E120" s="14">
        <v>0.5</v>
      </c>
      <c r="F120" s="12">
        <v>549.29</v>
      </c>
      <c r="G120" s="20"/>
    </row>
    <row r="121" spans="1:7" ht="37.5" x14ac:dyDescent="0.3">
      <c r="A121" s="9">
        <v>16</v>
      </c>
      <c r="B121" s="10" t="s">
        <v>142</v>
      </c>
      <c r="C121" s="11" t="s">
        <v>16</v>
      </c>
      <c r="D121" s="11" t="s">
        <v>29</v>
      </c>
      <c r="E121" s="14">
        <v>1</v>
      </c>
      <c r="F121" s="12">
        <v>1098.58</v>
      </c>
      <c r="G121" s="20"/>
    </row>
    <row r="122" spans="1:7" ht="37.5" x14ac:dyDescent="0.3">
      <c r="A122" s="9">
        <v>17</v>
      </c>
      <c r="B122" s="10" t="s">
        <v>143</v>
      </c>
      <c r="C122" s="11" t="s">
        <v>16</v>
      </c>
      <c r="D122" s="11" t="s">
        <v>30</v>
      </c>
      <c r="E122" s="14">
        <v>0.5</v>
      </c>
      <c r="F122" s="12">
        <v>549.29</v>
      </c>
      <c r="G122" s="20"/>
    </row>
    <row r="123" spans="1:7" ht="37.5" x14ac:dyDescent="0.3">
      <c r="A123" s="9">
        <v>18</v>
      </c>
      <c r="B123" s="10" t="s">
        <v>144</v>
      </c>
      <c r="C123" s="11" t="s">
        <v>16</v>
      </c>
      <c r="D123" s="11" t="s">
        <v>30</v>
      </c>
      <c r="E123" s="14">
        <v>0.5</v>
      </c>
      <c r="F123" s="12">
        <v>549.29</v>
      </c>
      <c r="G123" s="20"/>
    </row>
    <row r="124" spans="1:7" ht="37.5" x14ac:dyDescent="0.3">
      <c r="A124" s="9">
        <v>19</v>
      </c>
      <c r="B124" s="10" t="s">
        <v>145</v>
      </c>
      <c r="C124" s="11" t="s">
        <v>16</v>
      </c>
      <c r="D124" s="11" t="s">
        <v>30</v>
      </c>
      <c r="E124" s="14">
        <v>0.5</v>
      </c>
      <c r="F124" s="12">
        <v>549.29</v>
      </c>
      <c r="G124" s="20"/>
    </row>
    <row r="125" spans="1:7" ht="37.5" x14ac:dyDescent="0.3">
      <c r="A125" s="9">
        <v>20</v>
      </c>
      <c r="B125" s="10" t="s">
        <v>146</v>
      </c>
      <c r="C125" s="11" t="s">
        <v>16</v>
      </c>
      <c r="D125" s="11" t="s">
        <v>30</v>
      </c>
      <c r="E125" s="14">
        <v>0.5</v>
      </c>
      <c r="F125" s="12">
        <v>549.29</v>
      </c>
      <c r="G125" s="20"/>
    </row>
    <row r="126" spans="1:7" ht="56.25" x14ac:dyDescent="0.3">
      <c r="A126" s="9">
        <v>21</v>
      </c>
      <c r="B126" s="10" t="s">
        <v>147</v>
      </c>
      <c r="C126" s="11" t="s">
        <v>16</v>
      </c>
      <c r="D126" s="11" t="s">
        <v>29</v>
      </c>
      <c r="E126" s="14">
        <v>1</v>
      </c>
      <c r="F126" s="12">
        <v>1098.58</v>
      </c>
      <c r="G126" s="20"/>
    </row>
    <row r="127" spans="1:7" ht="37.5" x14ac:dyDescent="0.3">
      <c r="A127" s="9">
        <v>22</v>
      </c>
      <c r="B127" s="10" t="s">
        <v>148</v>
      </c>
      <c r="C127" s="11" t="s">
        <v>16</v>
      </c>
      <c r="D127" s="11" t="s">
        <v>29</v>
      </c>
      <c r="E127" s="14">
        <v>1</v>
      </c>
      <c r="F127" s="12">
        <v>1098.58</v>
      </c>
      <c r="G127" s="20"/>
    </row>
    <row r="128" spans="1:7" ht="37.5" x14ac:dyDescent="0.3">
      <c r="A128" s="9">
        <v>23</v>
      </c>
      <c r="B128" s="10" t="s">
        <v>149</v>
      </c>
      <c r="C128" s="11" t="s">
        <v>16</v>
      </c>
      <c r="D128" s="11" t="s">
        <v>29</v>
      </c>
      <c r="E128" s="14">
        <v>1</v>
      </c>
      <c r="F128" s="12">
        <v>1098.58</v>
      </c>
      <c r="G128" s="20"/>
    </row>
    <row r="129" spans="1:7" ht="37.5" x14ac:dyDescent="0.3">
      <c r="A129" s="9">
        <v>24</v>
      </c>
      <c r="B129" s="10" t="s">
        <v>150</v>
      </c>
      <c r="C129" s="11" t="s">
        <v>16</v>
      </c>
      <c r="D129" s="11" t="s">
        <v>29</v>
      </c>
      <c r="E129" s="14">
        <v>1</v>
      </c>
      <c r="F129" s="12">
        <v>1098.58</v>
      </c>
      <c r="G129" s="20"/>
    </row>
    <row r="130" spans="1:7" ht="37.5" x14ac:dyDescent="0.3">
      <c r="A130" s="9">
        <v>25</v>
      </c>
      <c r="B130" s="10" t="s">
        <v>151</v>
      </c>
      <c r="C130" s="11" t="s">
        <v>16</v>
      </c>
      <c r="D130" s="11" t="s">
        <v>30</v>
      </c>
      <c r="E130" s="14">
        <v>0.5</v>
      </c>
      <c r="F130" s="12">
        <v>549.29</v>
      </c>
      <c r="G130" s="20"/>
    </row>
    <row r="131" spans="1:7" ht="37.5" x14ac:dyDescent="0.3">
      <c r="A131" s="9">
        <v>26</v>
      </c>
      <c r="B131" s="10" t="s">
        <v>152</v>
      </c>
      <c r="C131" s="11" t="s">
        <v>16</v>
      </c>
      <c r="D131" s="11" t="s">
        <v>29</v>
      </c>
      <c r="E131" s="14">
        <v>1</v>
      </c>
      <c r="F131" s="12">
        <v>1098.58</v>
      </c>
      <c r="G131" s="20"/>
    </row>
    <row r="132" spans="1:7" ht="37.5" x14ac:dyDescent="0.3">
      <c r="A132" s="9">
        <v>27</v>
      </c>
      <c r="B132" s="10" t="s">
        <v>153</v>
      </c>
      <c r="C132" s="11" t="s">
        <v>15</v>
      </c>
      <c r="D132" s="11" t="s">
        <v>29</v>
      </c>
      <c r="E132" s="14">
        <v>1</v>
      </c>
      <c r="F132" s="12">
        <v>549.29</v>
      </c>
      <c r="G132" s="20"/>
    </row>
    <row r="133" spans="1:7" ht="37.5" x14ac:dyDescent="0.3">
      <c r="A133" s="9">
        <v>28</v>
      </c>
      <c r="B133" s="10" t="s">
        <v>154</v>
      </c>
      <c r="C133" s="11" t="s">
        <v>15</v>
      </c>
      <c r="D133" s="11" t="s">
        <v>30</v>
      </c>
      <c r="E133" s="14">
        <v>0.5</v>
      </c>
      <c r="F133" s="12">
        <v>274.64</v>
      </c>
      <c r="G133" s="20"/>
    </row>
    <row r="134" spans="1:7" ht="37.5" x14ac:dyDescent="0.3">
      <c r="A134" s="9">
        <v>29</v>
      </c>
      <c r="B134" s="10" t="s">
        <v>45</v>
      </c>
      <c r="C134" s="11" t="s">
        <v>15</v>
      </c>
      <c r="D134" s="11" t="s">
        <v>29</v>
      </c>
      <c r="E134" s="14">
        <v>1</v>
      </c>
      <c r="F134" s="12">
        <v>549.29</v>
      </c>
      <c r="G134" s="20"/>
    </row>
    <row r="135" spans="1:7" ht="37.5" x14ac:dyDescent="0.3">
      <c r="A135" s="9">
        <v>30</v>
      </c>
      <c r="B135" s="10" t="s">
        <v>155</v>
      </c>
      <c r="C135" s="11" t="s">
        <v>15</v>
      </c>
      <c r="D135" s="11" t="s">
        <v>29</v>
      </c>
      <c r="E135" s="14">
        <v>1</v>
      </c>
      <c r="F135" s="12">
        <v>549.29</v>
      </c>
      <c r="G135" s="20"/>
    </row>
    <row r="136" spans="1:7" ht="37.5" x14ac:dyDescent="0.3">
      <c r="A136" s="9">
        <v>31</v>
      </c>
      <c r="B136" s="10" t="s">
        <v>156</v>
      </c>
      <c r="C136" s="11" t="s">
        <v>18</v>
      </c>
      <c r="D136" s="11" t="s">
        <v>29</v>
      </c>
      <c r="E136" s="14">
        <v>1</v>
      </c>
      <c r="F136" s="12">
        <v>1740.33</v>
      </c>
      <c r="G136" s="20"/>
    </row>
    <row r="137" spans="1:7" ht="37.5" x14ac:dyDescent="0.3">
      <c r="A137" s="9">
        <v>32</v>
      </c>
      <c r="B137" s="10" t="s">
        <v>157</v>
      </c>
      <c r="C137" s="11" t="s">
        <v>18</v>
      </c>
      <c r="D137" s="11" t="s">
        <v>29</v>
      </c>
      <c r="E137" s="14">
        <v>1</v>
      </c>
      <c r="F137" s="12">
        <v>1740.33</v>
      </c>
      <c r="G137" s="20"/>
    </row>
    <row r="138" spans="1:7" ht="37.5" x14ac:dyDescent="0.3">
      <c r="A138" s="9">
        <v>33</v>
      </c>
      <c r="B138" s="10" t="s">
        <v>158</v>
      </c>
      <c r="C138" s="11" t="s">
        <v>18</v>
      </c>
      <c r="D138" s="11" t="s">
        <v>29</v>
      </c>
      <c r="E138" s="14">
        <v>1</v>
      </c>
      <c r="F138" s="12">
        <v>1740.33</v>
      </c>
      <c r="G138" s="20"/>
    </row>
    <row r="139" spans="1:7" x14ac:dyDescent="0.3">
      <c r="A139" s="5">
        <v>14</v>
      </c>
      <c r="B139" s="6" t="s">
        <v>6</v>
      </c>
      <c r="C139" s="7"/>
      <c r="D139" s="11"/>
      <c r="E139" s="13"/>
      <c r="F139" s="8">
        <f>SUM(F140:F166)</f>
        <v>25847.33</v>
      </c>
      <c r="G139" s="20"/>
    </row>
    <row r="140" spans="1:7" ht="63.75" x14ac:dyDescent="0.3">
      <c r="A140" s="9">
        <v>1</v>
      </c>
      <c r="B140" s="10" t="s">
        <v>159</v>
      </c>
      <c r="C140" s="11" t="s">
        <v>16</v>
      </c>
      <c r="D140" s="11" t="s">
        <v>30</v>
      </c>
      <c r="E140" s="14">
        <v>0</v>
      </c>
      <c r="F140" s="24">
        <v>160.21</v>
      </c>
      <c r="G140" s="25" t="s">
        <v>217</v>
      </c>
    </row>
    <row r="141" spans="1:7" ht="37.5" customHeight="1" x14ac:dyDescent="0.3">
      <c r="A141" s="9">
        <v>2</v>
      </c>
      <c r="B141" s="10" t="s">
        <v>160</v>
      </c>
      <c r="C141" s="16" t="s">
        <v>15</v>
      </c>
      <c r="D141" s="11" t="s">
        <v>29</v>
      </c>
      <c r="E141" s="26">
        <v>1</v>
      </c>
      <c r="F141" s="17">
        <v>549.29</v>
      </c>
      <c r="G141" s="20"/>
    </row>
    <row r="142" spans="1:7" ht="37.5" x14ac:dyDescent="0.3">
      <c r="A142" s="9">
        <v>3</v>
      </c>
      <c r="B142" s="10" t="s">
        <v>161</v>
      </c>
      <c r="C142" s="11" t="s">
        <v>16</v>
      </c>
      <c r="D142" s="11" t="s">
        <v>29</v>
      </c>
      <c r="E142" s="14">
        <v>1</v>
      </c>
      <c r="F142" s="12">
        <v>1098.58</v>
      </c>
      <c r="G142" s="20"/>
    </row>
    <row r="143" spans="1:7" ht="37.5" x14ac:dyDescent="0.3">
      <c r="A143" s="9">
        <v>4</v>
      </c>
      <c r="B143" s="10" t="s">
        <v>162</v>
      </c>
      <c r="C143" s="11" t="s">
        <v>16</v>
      </c>
      <c r="D143" s="11" t="s">
        <v>29</v>
      </c>
      <c r="E143" s="14">
        <v>1</v>
      </c>
      <c r="F143" s="12">
        <v>1098.58</v>
      </c>
      <c r="G143" s="20"/>
    </row>
    <row r="144" spans="1:7" ht="37.5" x14ac:dyDescent="0.3">
      <c r="A144" s="9">
        <v>5</v>
      </c>
      <c r="B144" s="10" t="s">
        <v>163</v>
      </c>
      <c r="C144" s="11" t="s">
        <v>16</v>
      </c>
      <c r="D144" s="11" t="s">
        <v>29</v>
      </c>
      <c r="E144" s="14">
        <v>1</v>
      </c>
      <c r="F144" s="12">
        <v>1098.58</v>
      </c>
      <c r="G144" s="20"/>
    </row>
    <row r="145" spans="1:7" ht="37.5" x14ac:dyDescent="0.3">
      <c r="A145" s="9">
        <v>6</v>
      </c>
      <c r="B145" s="10" t="s">
        <v>164</v>
      </c>
      <c r="C145" s="11" t="s">
        <v>16</v>
      </c>
      <c r="D145" s="11" t="s">
        <v>29</v>
      </c>
      <c r="E145" s="14">
        <v>1</v>
      </c>
      <c r="F145" s="12">
        <v>1098.58</v>
      </c>
      <c r="G145" s="20"/>
    </row>
    <row r="146" spans="1:7" ht="37.5" x14ac:dyDescent="0.3">
      <c r="A146" s="9">
        <v>7</v>
      </c>
      <c r="B146" s="10" t="s">
        <v>165</v>
      </c>
      <c r="C146" s="11" t="s">
        <v>16</v>
      </c>
      <c r="D146" s="11" t="s">
        <v>29</v>
      </c>
      <c r="E146" s="14">
        <v>1</v>
      </c>
      <c r="F146" s="12">
        <v>1098.58</v>
      </c>
      <c r="G146" s="20"/>
    </row>
    <row r="147" spans="1:7" ht="37.5" x14ac:dyDescent="0.3">
      <c r="A147" s="9">
        <v>8</v>
      </c>
      <c r="B147" s="10" t="s">
        <v>166</v>
      </c>
      <c r="C147" s="11" t="s">
        <v>16</v>
      </c>
      <c r="D147" s="11" t="s">
        <v>29</v>
      </c>
      <c r="E147" s="14">
        <v>1</v>
      </c>
      <c r="F147" s="12">
        <v>1098.58</v>
      </c>
      <c r="G147" s="20"/>
    </row>
    <row r="148" spans="1:7" ht="165.75" x14ac:dyDescent="0.3">
      <c r="A148" s="9">
        <v>9</v>
      </c>
      <c r="B148" s="10" t="s">
        <v>167</v>
      </c>
      <c r="C148" s="11" t="s">
        <v>16</v>
      </c>
      <c r="D148" s="11" t="s">
        <v>29</v>
      </c>
      <c r="E148" s="14">
        <v>1</v>
      </c>
      <c r="F148" s="24">
        <v>869.71</v>
      </c>
      <c r="G148" s="25" t="s">
        <v>218</v>
      </c>
    </row>
    <row r="149" spans="1:7" ht="56.25" x14ac:dyDescent="0.3">
      <c r="A149" s="9">
        <v>10</v>
      </c>
      <c r="B149" s="10" t="s">
        <v>168</v>
      </c>
      <c r="C149" s="11" t="s">
        <v>16</v>
      </c>
      <c r="D149" s="11" t="s">
        <v>29</v>
      </c>
      <c r="E149" s="14">
        <v>1</v>
      </c>
      <c r="F149" s="12">
        <v>1098.58</v>
      </c>
      <c r="G149" s="20"/>
    </row>
    <row r="150" spans="1:7" ht="51" x14ac:dyDescent="0.3">
      <c r="A150" s="9">
        <v>11</v>
      </c>
      <c r="B150" s="10" t="s">
        <v>169</v>
      </c>
      <c r="C150" s="11" t="s">
        <v>16</v>
      </c>
      <c r="D150" s="11" t="s">
        <v>29</v>
      </c>
      <c r="E150" s="14">
        <v>1</v>
      </c>
      <c r="F150" s="12">
        <v>961.26</v>
      </c>
      <c r="G150" s="20" t="s">
        <v>36</v>
      </c>
    </row>
    <row r="151" spans="1:7" ht="37.5" x14ac:dyDescent="0.3">
      <c r="A151" s="9">
        <v>12</v>
      </c>
      <c r="B151" s="10" t="s">
        <v>46</v>
      </c>
      <c r="C151" s="11" t="s">
        <v>16</v>
      </c>
      <c r="D151" s="11" t="s">
        <v>29</v>
      </c>
      <c r="E151" s="14">
        <v>1</v>
      </c>
      <c r="F151" s="12">
        <v>1098.58</v>
      </c>
      <c r="G151" s="20"/>
    </row>
    <row r="152" spans="1:7" ht="56.25" x14ac:dyDescent="0.3">
      <c r="A152" s="9">
        <v>13</v>
      </c>
      <c r="B152" s="10" t="s">
        <v>170</v>
      </c>
      <c r="C152" s="11" t="s">
        <v>16</v>
      </c>
      <c r="D152" s="11" t="s">
        <v>29</v>
      </c>
      <c r="E152" s="14">
        <v>1</v>
      </c>
      <c r="F152" s="12">
        <v>1098.58</v>
      </c>
      <c r="G152" s="20"/>
    </row>
    <row r="153" spans="1:7" ht="56.25" x14ac:dyDescent="0.3">
      <c r="A153" s="9">
        <v>14</v>
      </c>
      <c r="B153" s="10" t="s">
        <v>171</v>
      </c>
      <c r="C153" s="11" t="s">
        <v>16</v>
      </c>
      <c r="D153" s="11" t="s">
        <v>30</v>
      </c>
      <c r="E153" s="14">
        <v>0</v>
      </c>
      <c r="F153" s="24">
        <v>549.29</v>
      </c>
      <c r="G153" s="25" t="s">
        <v>216</v>
      </c>
    </row>
    <row r="154" spans="1:7" ht="102" x14ac:dyDescent="0.3">
      <c r="A154" s="9">
        <v>15</v>
      </c>
      <c r="B154" s="10" t="s">
        <v>172</v>
      </c>
      <c r="C154" s="11" t="s">
        <v>16</v>
      </c>
      <c r="D154" s="11" t="s">
        <v>29</v>
      </c>
      <c r="E154" s="14">
        <v>1</v>
      </c>
      <c r="F154" s="12">
        <v>892.6</v>
      </c>
      <c r="G154" s="20" t="s">
        <v>37</v>
      </c>
    </row>
    <row r="155" spans="1:7" ht="37.5" x14ac:dyDescent="0.3">
      <c r="A155" s="9">
        <v>16</v>
      </c>
      <c r="B155" s="10" t="s">
        <v>173</v>
      </c>
      <c r="C155" s="11" t="s">
        <v>16</v>
      </c>
      <c r="D155" s="11" t="s">
        <v>29</v>
      </c>
      <c r="E155" s="14">
        <v>1</v>
      </c>
      <c r="F155" s="12">
        <v>1098.58</v>
      </c>
      <c r="G155" s="20"/>
    </row>
    <row r="156" spans="1:7" ht="37.5" x14ac:dyDescent="0.3">
      <c r="A156" s="9">
        <v>17</v>
      </c>
      <c r="B156" s="10" t="s">
        <v>174</v>
      </c>
      <c r="C156" s="11" t="s">
        <v>16</v>
      </c>
      <c r="D156" s="11" t="s">
        <v>29</v>
      </c>
      <c r="E156" s="14">
        <v>1</v>
      </c>
      <c r="F156" s="12">
        <v>1098.58</v>
      </c>
      <c r="G156" s="20"/>
    </row>
    <row r="157" spans="1:7" ht="63.75" x14ac:dyDescent="0.3">
      <c r="A157" s="9">
        <v>18</v>
      </c>
      <c r="B157" s="10" t="s">
        <v>175</v>
      </c>
      <c r="C157" s="11" t="s">
        <v>16</v>
      </c>
      <c r="D157" s="11" t="s">
        <v>30</v>
      </c>
      <c r="E157" s="14">
        <v>0</v>
      </c>
      <c r="F157" s="12">
        <v>228.87</v>
      </c>
      <c r="G157" s="20" t="s">
        <v>38</v>
      </c>
    </row>
    <row r="158" spans="1:7" ht="56.25" x14ac:dyDescent="0.3">
      <c r="A158" s="9">
        <v>19</v>
      </c>
      <c r="B158" s="10" t="s">
        <v>176</v>
      </c>
      <c r="C158" s="11" t="s">
        <v>16</v>
      </c>
      <c r="D158" s="11" t="s">
        <v>29</v>
      </c>
      <c r="E158" s="14">
        <v>1</v>
      </c>
      <c r="F158" s="12">
        <v>961.26</v>
      </c>
      <c r="G158" s="20" t="s">
        <v>36</v>
      </c>
    </row>
    <row r="159" spans="1:7" ht="37.5" x14ac:dyDescent="0.3">
      <c r="A159" s="9">
        <v>20</v>
      </c>
      <c r="B159" s="10" t="s">
        <v>177</v>
      </c>
      <c r="C159" s="11" t="s">
        <v>16</v>
      </c>
      <c r="D159" s="11" t="s">
        <v>29</v>
      </c>
      <c r="E159" s="14">
        <v>1</v>
      </c>
      <c r="F159" s="12">
        <v>1098.58</v>
      </c>
      <c r="G159" s="20"/>
    </row>
    <row r="160" spans="1:7" ht="114.75" x14ac:dyDescent="0.3">
      <c r="A160" s="9">
        <v>21</v>
      </c>
      <c r="B160" s="10" t="s">
        <v>178</v>
      </c>
      <c r="C160" s="11" t="s">
        <v>16</v>
      </c>
      <c r="D160" s="11" t="s">
        <v>30</v>
      </c>
      <c r="E160" s="14">
        <v>0.5</v>
      </c>
      <c r="F160" s="12">
        <v>549.29</v>
      </c>
      <c r="G160" s="20" t="s">
        <v>215</v>
      </c>
    </row>
    <row r="161" spans="1:7" ht="37.5" x14ac:dyDescent="0.3">
      <c r="A161" s="9">
        <v>22</v>
      </c>
      <c r="B161" s="10" t="s">
        <v>179</v>
      </c>
      <c r="C161" s="11" t="s">
        <v>16</v>
      </c>
      <c r="D161" s="11" t="s">
        <v>29</v>
      </c>
      <c r="E161" s="14">
        <v>1</v>
      </c>
      <c r="F161" s="12">
        <v>1098.58</v>
      </c>
      <c r="G161" s="20"/>
    </row>
    <row r="162" spans="1:7" ht="37.5" x14ac:dyDescent="0.3">
      <c r="A162" s="9">
        <v>23</v>
      </c>
      <c r="B162" s="10" t="s">
        <v>180</v>
      </c>
      <c r="C162" s="11" t="s">
        <v>18</v>
      </c>
      <c r="D162" s="11" t="s">
        <v>29</v>
      </c>
      <c r="E162" s="14">
        <v>1</v>
      </c>
      <c r="F162" s="12">
        <v>1740.33</v>
      </c>
      <c r="G162" s="20"/>
    </row>
    <row r="163" spans="1:7" ht="37.5" x14ac:dyDescent="0.3">
      <c r="A163" s="9">
        <v>24</v>
      </c>
      <c r="B163" s="10" t="s">
        <v>181</v>
      </c>
      <c r="C163" s="11"/>
      <c r="D163" s="11"/>
      <c r="E163" s="14"/>
      <c r="F163" s="12">
        <v>725.14</v>
      </c>
      <c r="G163" s="20" t="s">
        <v>214</v>
      </c>
    </row>
    <row r="164" spans="1:7" ht="56.25" x14ac:dyDescent="0.3">
      <c r="A164" s="9">
        <v>25</v>
      </c>
      <c r="B164" s="10" t="s">
        <v>182</v>
      </c>
      <c r="C164" s="11" t="s">
        <v>17</v>
      </c>
      <c r="D164" s="11" t="s">
        <v>29</v>
      </c>
      <c r="E164" s="14">
        <v>1</v>
      </c>
      <c r="F164" s="12">
        <v>1740.33</v>
      </c>
      <c r="G164" s="20" t="s">
        <v>39</v>
      </c>
    </row>
    <row r="165" spans="1:7" ht="37.5" x14ac:dyDescent="0.3">
      <c r="A165" s="9">
        <v>26</v>
      </c>
      <c r="B165" s="10" t="s">
        <v>183</v>
      </c>
      <c r="C165" s="11"/>
      <c r="D165" s="11"/>
      <c r="E165" s="14"/>
      <c r="F165" s="12">
        <v>814.27</v>
      </c>
      <c r="G165" s="20" t="s">
        <v>214</v>
      </c>
    </row>
    <row r="166" spans="1:7" ht="56.25" x14ac:dyDescent="0.3">
      <c r="A166" s="9">
        <v>27</v>
      </c>
      <c r="B166" s="10" t="s">
        <v>184</v>
      </c>
      <c r="C166" s="11" t="s">
        <v>16</v>
      </c>
      <c r="D166" s="11" t="s">
        <v>29</v>
      </c>
      <c r="E166" s="14">
        <v>1</v>
      </c>
      <c r="F166" s="12">
        <v>823.94</v>
      </c>
      <c r="G166" s="20" t="s">
        <v>32</v>
      </c>
    </row>
    <row r="167" spans="1:7" x14ac:dyDescent="0.3">
      <c r="A167" s="5">
        <v>15</v>
      </c>
      <c r="B167" s="6" t="s">
        <v>0</v>
      </c>
      <c r="C167" s="7"/>
      <c r="D167" s="11"/>
      <c r="E167" s="13"/>
      <c r="F167" s="8">
        <f>SUM(F168:F187)</f>
        <v>21514.770000000004</v>
      </c>
      <c r="G167" s="20"/>
    </row>
    <row r="168" spans="1:7" ht="37.5" x14ac:dyDescent="0.3">
      <c r="A168" s="9">
        <v>1</v>
      </c>
      <c r="B168" s="10" t="s">
        <v>185</v>
      </c>
      <c r="C168" s="11" t="s">
        <v>15</v>
      </c>
      <c r="D168" s="11" t="s">
        <v>29</v>
      </c>
      <c r="E168" s="14">
        <v>1</v>
      </c>
      <c r="F168" s="12">
        <v>549.29</v>
      </c>
      <c r="G168" s="20"/>
    </row>
    <row r="169" spans="1:7" ht="35.25" customHeight="1" x14ac:dyDescent="0.3">
      <c r="A169" s="9">
        <v>2</v>
      </c>
      <c r="B169" s="10" t="s">
        <v>186</v>
      </c>
      <c r="C169" s="11" t="s">
        <v>16</v>
      </c>
      <c r="D169" s="11" t="s">
        <v>29</v>
      </c>
      <c r="E169" s="14">
        <v>1</v>
      </c>
      <c r="F169" s="12">
        <v>1098.58</v>
      </c>
      <c r="G169" s="20"/>
    </row>
    <row r="170" spans="1:7" ht="37.5" x14ac:dyDescent="0.3">
      <c r="A170" s="9">
        <v>3</v>
      </c>
      <c r="B170" s="10" t="s">
        <v>187</v>
      </c>
      <c r="C170" s="11" t="s">
        <v>16</v>
      </c>
      <c r="D170" s="11" t="s">
        <v>29</v>
      </c>
      <c r="E170" s="14">
        <v>1</v>
      </c>
      <c r="F170" s="12">
        <v>1098.58</v>
      </c>
      <c r="G170" s="20"/>
    </row>
    <row r="171" spans="1:7" ht="37.5" x14ac:dyDescent="0.3">
      <c r="A171" s="9">
        <v>4</v>
      </c>
      <c r="B171" s="10" t="s">
        <v>188</v>
      </c>
      <c r="C171" s="11" t="s">
        <v>16</v>
      </c>
      <c r="D171" s="11" t="s">
        <v>29</v>
      </c>
      <c r="E171" s="14">
        <v>1</v>
      </c>
      <c r="F171" s="12">
        <v>1098.58</v>
      </c>
      <c r="G171" s="20"/>
    </row>
    <row r="172" spans="1:7" ht="37.5" x14ac:dyDescent="0.3">
      <c r="A172" s="9">
        <v>5</v>
      </c>
      <c r="B172" s="10" t="s">
        <v>189</v>
      </c>
      <c r="C172" s="11" t="s">
        <v>16</v>
      </c>
      <c r="D172" s="11" t="s">
        <v>29</v>
      </c>
      <c r="E172" s="14">
        <v>1</v>
      </c>
      <c r="F172" s="12">
        <v>1098.58</v>
      </c>
      <c r="G172" s="20"/>
    </row>
    <row r="173" spans="1:7" ht="37.5" x14ac:dyDescent="0.3">
      <c r="A173" s="9">
        <v>6</v>
      </c>
      <c r="B173" s="10" t="s">
        <v>190</v>
      </c>
      <c r="C173" s="11" t="s">
        <v>16</v>
      </c>
      <c r="D173" s="11" t="s">
        <v>29</v>
      </c>
      <c r="E173" s="14">
        <v>1</v>
      </c>
      <c r="F173" s="12">
        <v>1098.58</v>
      </c>
      <c r="G173" s="20"/>
    </row>
    <row r="174" spans="1:7" ht="37.5" x14ac:dyDescent="0.3">
      <c r="A174" s="9">
        <v>7</v>
      </c>
      <c r="B174" s="10" t="s">
        <v>191</v>
      </c>
      <c r="C174" s="11" t="s">
        <v>16</v>
      </c>
      <c r="D174" s="11" t="s">
        <v>29</v>
      </c>
      <c r="E174" s="14">
        <v>1</v>
      </c>
      <c r="F174" s="12">
        <v>1098.58</v>
      </c>
      <c r="G174" s="20"/>
    </row>
    <row r="175" spans="1:7" ht="37.5" x14ac:dyDescent="0.3">
      <c r="A175" s="9">
        <v>8</v>
      </c>
      <c r="B175" s="10" t="s">
        <v>192</v>
      </c>
      <c r="C175" s="11" t="s">
        <v>16</v>
      </c>
      <c r="D175" s="11" t="s">
        <v>29</v>
      </c>
      <c r="E175" s="14">
        <v>1</v>
      </c>
      <c r="F175" s="12">
        <v>1098.58</v>
      </c>
      <c r="G175" s="20"/>
    </row>
    <row r="176" spans="1:7" ht="36" customHeight="1" x14ac:dyDescent="0.3">
      <c r="A176" s="9">
        <v>9</v>
      </c>
      <c r="B176" s="10" t="s">
        <v>193</v>
      </c>
      <c r="C176" s="16" t="s">
        <v>16</v>
      </c>
      <c r="D176" s="11" t="s">
        <v>29</v>
      </c>
      <c r="E176" s="26">
        <v>1</v>
      </c>
      <c r="F176" s="17">
        <v>1098.58</v>
      </c>
      <c r="G176" s="20"/>
    </row>
    <row r="177" spans="1:7" ht="37.5" x14ac:dyDescent="0.3">
      <c r="A177" s="9">
        <v>10</v>
      </c>
      <c r="B177" s="10" t="s">
        <v>194</v>
      </c>
      <c r="C177" s="11" t="s">
        <v>16</v>
      </c>
      <c r="D177" s="11" t="s">
        <v>29</v>
      </c>
      <c r="E177" s="14">
        <v>1</v>
      </c>
      <c r="F177" s="12">
        <v>1098.58</v>
      </c>
      <c r="G177" s="20"/>
    </row>
    <row r="178" spans="1:7" ht="37.5" x14ac:dyDescent="0.3">
      <c r="A178" s="9">
        <v>11</v>
      </c>
      <c r="B178" s="10" t="s">
        <v>195</v>
      </c>
      <c r="C178" s="11" t="s">
        <v>16</v>
      </c>
      <c r="D178" s="11" t="s">
        <v>29</v>
      </c>
      <c r="E178" s="14">
        <v>1</v>
      </c>
      <c r="F178" s="12">
        <v>1098.58</v>
      </c>
      <c r="G178" s="20"/>
    </row>
    <row r="179" spans="1:7" ht="37.5" x14ac:dyDescent="0.3">
      <c r="A179" s="9">
        <v>12</v>
      </c>
      <c r="B179" s="10" t="s">
        <v>196</v>
      </c>
      <c r="C179" s="11" t="s">
        <v>16</v>
      </c>
      <c r="D179" s="11" t="s">
        <v>29</v>
      </c>
      <c r="E179" s="14">
        <v>1</v>
      </c>
      <c r="F179" s="12">
        <v>1098.58</v>
      </c>
      <c r="G179" s="20"/>
    </row>
    <row r="180" spans="1:7" ht="37.5" x14ac:dyDescent="0.3">
      <c r="A180" s="9">
        <v>13</v>
      </c>
      <c r="B180" s="10" t="s">
        <v>197</v>
      </c>
      <c r="C180" s="11" t="s">
        <v>16</v>
      </c>
      <c r="D180" s="11" t="s">
        <v>29</v>
      </c>
      <c r="E180" s="14">
        <v>1</v>
      </c>
      <c r="F180" s="12">
        <v>1098.58</v>
      </c>
      <c r="G180" s="20"/>
    </row>
    <row r="181" spans="1:7" ht="37.5" x14ac:dyDescent="0.3">
      <c r="A181" s="9">
        <v>14</v>
      </c>
      <c r="B181" s="10" t="s">
        <v>198</v>
      </c>
      <c r="C181" s="11" t="s">
        <v>16</v>
      </c>
      <c r="D181" s="11" t="s">
        <v>29</v>
      </c>
      <c r="E181" s="14">
        <v>1</v>
      </c>
      <c r="F181" s="12">
        <v>1098.58</v>
      </c>
      <c r="G181" s="20"/>
    </row>
    <row r="182" spans="1:7" ht="37.5" x14ac:dyDescent="0.3">
      <c r="A182" s="9">
        <v>15</v>
      </c>
      <c r="B182" s="10" t="s">
        <v>199</v>
      </c>
      <c r="C182" s="11" t="s">
        <v>15</v>
      </c>
      <c r="D182" s="11" t="s">
        <v>29</v>
      </c>
      <c r="E182" s="14">
        <v>1</v>
      </c>
      <c r="F182" s="12">
        <v>549.29</v>
      </c>
      <c r="G182" s="20"/>
    </row>
    <row r="183" spans="1:7" ht="37.5" x14ac:dyDescent="0.3">
      <c r="A183" s="9">
        <v>16</v>
      </c>
      <c r="B183" s="10" t="s">
        <v>200</v>
      </c>
      <c r="C183" s="11" t="s">
        <v>16</v>
      </c>
      <c r="D183" s="11" t="s">
        <v>29</v>
      </c>
      <c r="E183" s="14">
        <v>1</v>
      </c>
      <c r="F183" s="12">
        <v>1098.58</v>
      </c>
      <c r="G183" s="20"/>
    </row>
    <row r="184" spans="1:7" ht="37.5" x14ac:dyDescent="0.3">
      <c r="A184" s="9">
        <v>17</v>
      </c>
      <c r="B184" s="10" t="s">
        <v>201</v>
      </c>
      <c r="C184" s="11" t="s">
        <v>16</v>
      </c>
      <c r="D184" s="11" t="s">
        <v>29</v>
      </c>
      <c r="E184" s="14">
        <v>1</v>
      </c>
      <c r="F184" s="12">
        <v>1098.58</v>
      </c>
      <c r="G184" s="20"/>
    </row>
    <row r="185" spans="1:7" ht="36" customHeight="1" x14ac:dyDescent="0.3">
      <c r="A185" s="18">
        <v>18</v>
      </c>
      <c r="B185" s="10" t="s">
        <v>202</v>
      </c>
      <c r="C185" s="16" t="s">
        <v>16</v>
      </c>
      <c r="D185" s="11" t="s">
        <v>29</v>
      </c>
      <c r="E185" s="26">
        <v>1</v>
      </c>
      <c r="F185" s="17">
        <v>1098.58</v>
      </c>
      <c r="G185" s="20"/>
    </row>
    <row r="186" spans="1:7" ht="37.5" x14ac:dyDescent="0.3">
      <c r="A186" s="9">
        <v>19</v>
      </c>
      <c r="B186" s="10" t="s">
        <v>203</v>
      </c>
      <c r="C186" s="11" t="s">
        <v>18</v>
      </c>
      <c r="D186" s="11" t="s">
        <v>29</v>
      </c>
      <c r="E186" s="14">
        <v>1</v>
      </c>
      <c r="F186" s="12">
        <v>1740.33</v>
      </c>
      <c r="G186" s="20"/>
    </row>
    <row r="187" spans="1:7" ht="37.5" x14ac:dyDescent="0.3">
      <c r="A187" s="9">
        <v>20</v>
      </c>
      <c r="B187" s="10" t="s">
        <v>204</v>
      </c>
      <c r="C187" s="11" t="s">
        <v>16</v>
      </c>
      <c r="D187" s="11" t="s">
        <v>29</v>
      </c>
      <c r="E187" s="14">
        <v>1</v>
      </c>
      <c r="F187" s="12">
        <v>1098.58</v>
      </c>
      <c r="G187" s="20"/>
    </row>
    <row r="188" spans="1:7" x14ac:dyDescent="0.3">
      <c r="A188" s="5">
        <v>16</v>
      </c>
      <c r="B188" s="6" t="s">
        <v>9</v>
      </c>
      <c r="C188" s="7"/>
      <c r="D188" s="11"/>
      <c r="E188" s="13"/>
      <c r="F188" s="8">
        <f>SUM(F189:F197)</f>
        <v>6522.8099999999995</v>
      </c>
      <c r="G188" s="20"/>
    </row>
    <row r="189" spans="1:7" ht="37.5" x14ac:dyDescent="0.3">
      <c r="A189" s="9">
        <v>1</v>
      </c>
      <c r="B189" s="10" t="s">
        <v>205</v>
      </c>
      <c r="C189" s="11" t="s">
        <v>16</v>
      </c>
      <c r="D189" s="11" t="s">
        <v>29</v>
      </c>
      <c r="E189" s="14">
        <v>1</v>
      </c>
      <c r="F189" s="12">
        <v>1098.58</v>
      </c>
      <c r="G189" s="20"/>
    </row>
    <row r="190" spans="1:7" ht="37.5" x14ac:dyDescent="0.3">
      <c r="A190" s="9">
        <v>2</v>
      </c>
      <c r="B190" s="10" t="s">
        <v>206</v>
      </c>
      <c r="C190" s="11" t="s">
        <v>16</v>
      </c>
      <c r="D190" s="11" t="s">
        <v>30</v>
      </c>
      <c r="E190" s="14">
        <v>0.5</v>
      </c>
      <c r="F190" s="12">
        <v>549.29</v>
      </c>
      <c r="G190" s="20"/>
    </row>
    <row r="191" spans="1:7" ht="37.5" x14ac:dyDescent="0.3">
      <c r="A191" s="9">
        <v>3</v>
      </c>
      <c r="B191" s="10" t="s">
        <v>207</v>
      </c>
      <c r="C191" s="11" t="s">
        <v>15</v>
      </c>
      <c r="D191" s="11" t="s">
        <v>30</v>
      </c>
      <c r="E191" s="14">
        <v>0.5</v>
      </c>
      <c r="F191" s="12">
        <v>274.64</v>
      </c>
      <c r="G191" s="20"/>
    </row>
    <row r="192" spans="1:7" ht="37.5" x14ac:dyDescent="0.3">
      <c r="A192" s="9">
        <v>4</v>
      </c>
      <c r="B192" s="10" t="s">
        <v>208</v>
      </c>
      <c r="C192" s="11" t="s">
        <v>16</v>
      </c>
      <c r="D192" s="11" t="s">
        <v>29</v>
      </c>
      <c r="E192" s="14">
        <v>1</v>
      </c>
      <c r="F192" s="12">
        <v>1098.58</v>
      </c>
      <c r="G192" s="20"/>
    </row>
    <row r="193" spans="1:7" ht="37.5" x14ac:dyDescent="0.3">
      <c r="A193" s="9">
        <v>5</v>
      </c>
      <c r="B193" s="10" t="s">
        <v>209</v>
      </c>
      <c r="C193" s="11" t="s">
        <v>16</v>
      </c>
      <c r="D193" s="11" t="s">
        <v>29</v>
      </c>
      <c r="E193" s="14">
        <v>1</v>
      </c>
      <c r="F193" s="12">
        <v>1098.58</v>
      </c>
      <c r="G193" s="20"/>
    </row>
    <row r="194" spans="1:7" ht="56.25" x14ac:dyDescent="0.3">
      <c r="A194" s="9">
        <v>6</v>
      </c>
      <c r="B194" s="10" t="s">
        <v>210</v>
      </c>
      <c r="C194" s="11" t="s">
        <v>16</v>
      </c>
      <c r="D194" s="11" t="s">
        <v>30</v>
      </c>
      <c r="E194" s="14">
        <v>0.5</v>
      </c>
      <c r="F194" s="12">
        <v>549.29</v>
      </c>
      <c r="G194" s="20"/>
    </row>
    <row r="195" spans="1:7" ht="56.25" x14ac:dyDescent="0.3">
      <c r="A195" s="9">
        <v>7</v>
      </c>
      <c r="B195" s="10" t="s">
        <v>211</v>
      </c>
      <c r="C195" s="11" t="s">
        <v>16</v>
      </c>
      <c r="D195" s="11" t="s">
        <v>29</v>
      </c>
      <c r="E195" s="14">
        <v>1</v>
      </c>
      <c r="F195" s="12">
        <v>1098.58</v>
      </c>
      <c r="G195" s="20"/>
    </row>
    <row r="196" spans="1:7" ht="37.5" x14ac:dyDescent="0.3">
      <c r="A196" s="9">
        <v>8</v>
      </c>
      <c r="B196" s="10" t="s">
        <v>212</v>
      </c>
      <c r="C196" s="11" t="s">
        <v>16</v>
      </c>
      <c r="D196" s="11" t="s">
        <v>30</v>
      </c>
      <c r="E196" s="14">
        <v>0.5</v>
      </c>
      <c r="F196" s="12">
        <v>549.29</v>
      </c>
      <c r="G196" s="20"/>
    </row>
    <row r="197" spans="1:7" ht="37.5" x14ac:dyDescent="0.3">
      <c r="A197" s="9">
        <v>9</v>
      </c>
      <c r="B197" s="10" t="s">
        <v>213</v>
      </c>
      <c r="C197" s="11" t="s">
        <v>15</v>
      </c>
      <c r="D197" s="11" t="s">
        <v>30</v>
      </c>
      <c r="E197" s="14">
        <v>0.5</v>
      </c>
      <c r="F197" s="12">
        <v>205.98</v>
      </c>
      <c r="G197" s="20" t="s">
        <v>32</v>
      </c>
    </row>
    <row r="198" spans="1:7" x14ac:dyDescent="0.3">
      <c r="F198" s="22">
        <f>F9+F19+F23+F29+F35+F40+F45+F53+F70+F82+F87+F94+F105+F139+F167+F188</f>
        <v>157028.4</v>
      </c>
    </row>
    <row r="199" spans="1:7" x14ac:dyDescent="0.3">
      <c r="F199" s="23"/>
      <c r="G199" s="23"/>
    </row>
  </sheetData>
  <mergeCells count="1">
    <mergeCell ref="A5:G5"/>
  </mergeCells>
  <pageMargins left="0.51181102362204722" right="0.19685039370078741" top="0.59055118110236227" bottom="0.39370078740157483" header="0.31496062992125984" footer="0.31496062992125984"/>
  <pageSetup paperSize="9" scale="51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на 2022 год</vt:lpstr>
      <vt:lpstr>'приложение на 2022 год'!Заголовки_для_печати</vt:lpstr>
      <vt:lpstr>'приложение на 2022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Н. Абрамова</dc:creator>
  <cp:lastModifiedBy>Светлана В. Малашенко</cp:lastModifiedBy>
  <cp:lastPrinted>2022-06-23T13:45:43Z</cp:lastPrinted>
  <dcterms:created xsi:type="dcterms:W3CDTF">2020-10-14T09:05:56Z</dcterms:created>
  <dcterms:modified xsi:type="dcterms:W3CDTF">2022-08-01T06:29:06Z</dcterms:modified>
</cp:coreProperties>
</file>