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27795" windowHeight="1195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Лист1!$8:$8</definedName>
  </definedNames>
  <calcPr calcId="145621"/>
</workbook>
</file>

<file path=xl/calcChain.xml><?xml version="1.0" encoding="utf-8"?>
<calcChain xmlns="http://schemas.openxmlformats.org/spreadsheetml/2006/main">
  <c r="N39" i="1" l="1"/>
  <c r="R10" i="1" l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9" i="1"/>
  <c r="Q39" i="1"/>
  <c r="D39" i="1"/>
  <c r="E39" i="1"/>
  <c r="F39" i="1"/>
  <c r="G39" i="1"/>
  <c r="H39" i="1"/>
  <c r="I39" i="1"/>
  <c r="J39" i="1"/>
  <c r="K39" i="1"/>
  <c r="L39" i="1"/>
  <c r="M39" i="1"/>
  <c r="O39" i="1"/>
  <c r="P39" i="1"/>
  <c r="C39" i="1"/>
</calcChain>
</file>

<file path=xl/sharedStrings.xml><?xml version="1.0" encoding="utf-8"?>
<sst xmlns="http://schemas.openxmlformats.org/spreadsheetml/2006/main" count="53" uniqueCount="52">
  <si>
    <t xml:space="preserve">Магнитно-резонансная томография </t>
  </si>
  <si>
    <t xml:space="preserve">Компьютерная томография </t>
  </si>
  <si>
    <t>Комплексное медицинское обследование вне медицинской организации с использованием передвижных комплексов (мужчины)</t>
  </si>
  <si>
    <t>Комплексное медицинское обследование вне медицинской организации с использованием передвижных комплексов (женщины)</t>
  </si>
  <si>
    <t>Однофотонная имисионная компьютерная томография</t>
  </si>
  <si>
    <t>ГОБУЗ "ОКОД"</t>
  </si>
  <si>
    <t>ГОБУЗ Старорусская ЦРБ</t>
  </si>
  <si>
    <t xml:space="preserve">ООО "ПМК-МЦ"              </t>
  </si>
  <si>
    <t>ВСЕГО:</t>
  </si>
  <si>
    <t>к протоколу заседания Комиссии</t>
  </si>
  <si>
    <t>Приложение № 2</t>
  </si>
  <si>
    <t>Гемодиализ</t>
  </si>
  <si>
    <t>Реестровый №</t>
  </si>
  <si>
    <t>ООО "Нефролайн-Карелия"</t>
  </si>
  <si>
    <t>Наименование МО</t>
  </si>
  <si>
    <t>ГОБУЗ "НОКБ"</t>
  </si>
  <si>
    <t>ГОБУЗ "ОДКБ"</t>
  </si>
  <si>
    <t>ГОБУЗ "ЦГКБ"</t>
  </si>
  <si>
    <t>ГОБУЗ "Боровичская ЦРБ"</t>
  </si>
  <si>
    <t>ГОБУЗ "КГВВ"</t>
  </si>
  <si>
    <t>ГОБУЗ Валдайская ЦРБ</t>
  </si>
  <si>
    <t>ГОБУЗ "Демянская ЦРБ"</t>
  </si>
  <si>
    <t>ГОБУЗ "Маловишерская ЦРБ"</t>
  </si>
  <si>
    <t>ГОБУЗ "НЦРБ"</t>
  </si>
  <si>
    <t>ГОБУЗ "Пестовская ЦРБ"</t>
  </si>
  <si>
    <t>ОАУЗ "Поддорская ЦРБ"</t>
  </si>
  <si>
    <t>ГОБУЗ Солецкая ЦРБ</t>
  </si>
  <si>
    <t>ОАУЗ "Хвойнинская ЦРБ"</t>
  </si>
  <si>
    <t>ГОБУЗ "Боровичский ЦОВ(с)П"</t>
  </si>
  <si>
    <t>ООО "МЦ "Альтернатива"</t>
  </si>
  <si>
    <t>Компьютерная томография с контрастированием</t>
  </si>
  <si>
    <t>Магнитно-резонансная томография с контрастированием</t>
  </si>
  <si>
    <t>УЗИ сердечно-сосудистой системы</t>
  </si>
  <si>
    <t>Эндоскопическое диагностическое исследование</t>
  </si>
  <si>
    <t>Молекулярно-генетическое исследование</t>
  </si>
  <si>
    <t>от 19.01.2021 № 1</t>
  </si>
  <si>
    <t>Распределение объемов по медицинским услугам на 2021 год, установленных Комиссией по разработке территориальной программы обязательного медицинского страхования</t>
  </si>
  <si>
    <t>Тестирование групп риска на выявление новой коронавирусной инфекции (COVID-19)</t>
  </si>
  <si>
    <t>ГОБУЗ Шимская ЦРБ</t>
  </si>
  <si>
    <t>ОАУЗ "НОКВД"</t>
  </si>
  <si>
    <t>ФГБУ СЗОНКЦ им. Л.Г.Соколова ФМБА России</t>
  </si>
  <si>
    <t>ООО "Поликлиника "Полимедика Новгород Великий"</t>
  </si>
  <si>
    <t>АО "БКО"</t>
  </si>
  <si>
    <t>ООО "Поликлиника "Диамед"</t>
  </si>
  <si>
    <t>ООО "НПФ "ХЕЛИКС"</t>
  </si>
  <si>
    <t>ООО "ИНВИТРО СПб"</t>
  </si>
  <si>
    <t>АО "Ситилаб"</t>
  </si>
  <si>
    <t>ООО "Волна-Лаб"</t>
  </si>
  <si>
    <t>Патолого-анатомическое исследование биопсийного (операционного) материала</t>
  </si>
  <si>
    <t xml:space="preserve">Проведение консультаций при дистанционном взаимодействии медицинских работников с пациентами и (или) их законными представителями с применением телемедицинских технологий в режиме реального времени </t>
  </si>
  <si>
    <t>Сцинтиграфия</t>
  </si>
  <si>
    <t>АО "СЗЦДМ"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</si>
</sst>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\ _₽_-;\-* #,##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43" fontId="2" fillId="0" borderId="0" applyFont="0" applyFill="0" applyBorder="0" applyAlignment="0" applyProtection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quotePrefix="1" applyFont="1" applyFill="1" applyBorder="1" applyAlignment="1">
      <alignment horizontal="center" vertical="center" textRotation="90" wrapText="1"/>
    </xf>
    <xf numFmtId="0" fontId="5" fillId="0" borderId="0" xfId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center"/>
    </xf>
    <xf numFmtId="0" fontId="7" fillId="0" borderId="1" xfId="0" applyFont="1" applyBorder="1"/>
    <xf numFmtId="164" fontId="4" fillId="0" borderId="1" xfId="6" applyNumberFormat="1" applyFont="1" applyFill="1" applyBorder="1" applyAlignment="1" applyProtection="1">
      <alignment horizontal="left" vertical="center" wrapText="1"/>
    </xf>
    <xf numFmtId="164" fontId="7" fillId="0" borderId="1" xfId="6" applyNumberFormat="1" applyFont="1" applyFill="1" applyBorder="1" applyAlignment="1" applyProtection="1">
      <alignment horizontal="left" vertical="center" wrapText="1"/>
    </xf>
    <xf numFmtId="0" fontId="7" fillId="0" borderId="0" xfId="0" applyFont="1"/>
    <xf numFmtId="0" fontId="7" fillId="0" borderId="1" xfId="0" applyFont="1" applyBorder="1" applyAlignment="1">
      <alignment horizontal="center"/>
    </xf>
    <xf numFmtId="0" fontId="5" fillId="0" borderId="0" xfId="1" applyFont="1" applyFill="1" applyBorder="1" applyAlignment="1">
      <alignment horizontal="center" vertical="center" wrapText="1"/>
    </xf>
    <xf numFmtId="164" fontId="7" fillId="0" borderId="1" xfId="0" applyNumberFormat="1" applyFont="1" applyBorder="1"/>
    <xf numFmtId="0" fontId="8" fillId="2" borderId="1" xfId="0" applyFont="1" applyFill="1" applyBorder="1" applyAlignment="1">
      <alignment horizontal="center" vertical="center" textRotation="90" wrapText="1"/>
    </xf>
    <xf numFmtId="0" fontId="5" fillId="0" borderId="0" xfId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3" xfId="2"/>
    <cellStyle name="Обычный 2 3 2 2" xfId="4"/>
    <cellStyle name="Обычный 2 3 3" xfId="3"/>
    <cellStyle name="Обычный 5" xfId="5"/>
    <cellStyle name="Финансовый" xfId="6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tabSelected="1"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B26" sqref="B26"/>
    </sheetView>
  </sheetViews>
  <sheetFormatPr defaultRowHeight="15" x14ac:dyDescent="0.25"/>
  <cols>
    <col min="1" max="1" width="8.140625" style="5" customWidth="1"/>
    <col min="2" max="2" width="31.85546875" style="6" customWidth="1"/>
    <col min="3" max="3" width="10.42578125" style="6" customWidth="1"/>
    <col min="4" max="6" width="9.140625" style="6"/>
    <col min="7" max="7" width="10.140625" style="6" customWidth="1"/>
    <col min="8" max="8" width="10.5703125" style="6" customWidth="1"/>
    <col min="9" max="9" width="8.42578125" style="6" customWidth="1"/>
    <col min="10" max="10" width="10" style="6" customWidth="1"/>
    <col min="11" max="11" width="11.140625" style="6" customWidth="1"/>
    <col min="12" max="12" width="13.85546875" style="6" customWidth="1"/>
    <col min="13" max="13" width="13.28515625" style="6" customWidth="1"/>
    <col min="14" max="14" width="9.5703125" style="6" customWidth="1"/>
    <col min="15" max="15" width="9.140625" style="6"/>
    <col min="16" max="16" width="9.85546875" style="6" customWidth="1"/>
    <col min="17" max="17" width="22.7109375" style="6" customWidth="1"/>
    <col min="18" max="18" width="11.7109375" style="6" customWidth="1"/>
    <col min="19" max="16384" width="9.140625" style="6"/>
  </cols>
  <sheetData>
    <row r="1" spans="1:18" ht="15.75" x14ac:dyDescent="0.25">
      <c r="R1" s="4" t="s">
        <v>10</v>
      </c>
    </row>
    <row r="2" spans="1:18" ht="15.75" x14ac:dyDescent="0.25">
      <c r="R2" s="4" t="s">
        <v>9</v>
      </c>
    </row>
    <row r="3" spans="1:18" ht="15.75" x14ac:dyDescent="0.25">
      <c r="R3" s="4" t="s">
        <v>35</v>
      </c>
    </row>
    <row r="4" spans="1:18" ht="18.75" customHeight="1" x14ac:dyDescent="0.25">
      <c r="D4" s="3"/>
      <c r="E4" s="3"/>
      <c r="F4" s="3"/>
      <c r="G4" s="3"/>
      <c r="H4" s="3"/>
      <c r="L4" s="3"/>
      <c r="M4" s="3"/>
      <c r="N4" s="3"/>
      <c r="O4" s="3"/>
      <c r="P4" s="3"/>
      <c r="Q4" s="3"/>
    </row>
    <row r="5" spans="1:18" ht="48.75" customHeight="1" x14ac:dyDescent="0.25">
      <c r="B5" s="20" t="s">
        <v>36</v>
      </c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17"/>
    </row>
    <row r="8" spans="1:18" ht="200.25" customHeight="1" x14ac:dyDescent="0.25">
      <c r="A8" s="7" t="s">
        <v>12</v>
      </c>
      <c r="B8" s="8" t="s">
        <v>14</v>
      </c>
      <c r="C8" s="2" t="s">
        <v>1</v>
      </c>
      <c r="D8" s="2" t="s">
        <v>30</v>
      </c>
      <c r="E8" s="2" t="s">
        <v>0</v>
      </c>
      <c r="F8" s="2" t="s">
        <v>31</v>
      </c>
      <c r="G8" s="2" t="s">
        <v>32</v>
      </c>
      <c r="H8" s="2" t="s">
        <v>33</v>
      </c>
      <c r="I8" s="2" t="s">
        <v>34</v>
      </c>
      <c r="J8" s="2" t="s">
        <v>48</v>
      </c>
      <c r="K8" s="1" t="s">
        <v>37</v>
      </c>
      <c r="L8" s="2" t="s">
        <v>2</v>
      </c>
      <c r="M8" s="2" t="s">
        <v>3</v>
      </c>
      <c r="N8" s="2" t="s">
        <v>50</v>
      </c>
      <c r="O8" s="2" t="s">
        <v>4</v>
      </c>
      <c r="P8" s="1" t="s">
        <v>11</v>
      </c>
      <c r="Q8" s="1" t="s">
        <v>49</v>
      </c>
      <c r="R8" s="19" t="s">
        <v>8</v>
      </c>
    </row>
    <row r="9" spans="1:18" x14ac:dyDescent="0.25">
      <c r="A9" s="9">
        <v>1</v>
      </c>
      <c r="B9" s="10" t="s">
        <v>15</v>
      </c>
      <c r="C9" s="13">
        <v>3890</v>
      </c>
      <c r="D9" s="13">
        <v>500</v>
      </c>
      <c r="E9" s="13">
        <v>2400</v>
      </c>
      <c r="F9" s="13">
        <v>400</v>
      </c>
      <c r="G9" s="13">
        <v>3160</v>
      </c>
      <c r="H9" s="13">
        <v>845</v>
      </c>
      <c r="I9" s="13">
        <v>0</v>
      </c>
      <c r="J9" s="13">
        <v>1500</v>
      </c>
      <c r="K9" s="13">
        <v>30080</v>
      </c>
      <c r="L9" s="13"/>
      <c r="M9" s="13"/>
      <c r="N9" s="13"/>
      <c r="O9" s="13"/>
      <c r="P9" s="13">
        <v>7830</v>
      </c>
      <c r="Q9" s="13"/>
      <c r="R9" s="18">
        <f>SUM(C9:Q9)</f>
        <v>50605</v>
      </c>
    </row>
    <row r="10" spans="1:18" x14ac:dyDescent="0.25">
      <c r="A10" s="9">
        <v>2</v>
      </c>
      <c r="B10" s="10" t="s">
        <v>16</v>
      </c>
      <c r="C10" s="13">
        <v>400</v>
      </c>
      <c r="D10" s="13"/>
      <c r="E10" s="13"/>
      <c r="F10" s="13"/>
      <c r="G10" s="13">
        <v>450</v>
      </c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8">
        <f t="shared" ref="R10:R39" si="0">SUM(C10:Q10)</f>
        <v>850</v>
      </c>
    </row>
    <row r="11" spans="1:18" x14ac:dyDescent="0.25">
      <c r="A11" s="11">
        <v>11</v>
      </c>
      <c r="B11" s="10" t="s">
        <v>17</v>
      </c>
      <c r="C11" s="13">
        <v>2900</v>
      </c>
      <c r="D11" s="13">
        <v>400</v>
      </c>
      <c r="E11" s="13"/>
      <c r="F11" s="13"/>
      <c r="G11" s="13">
        <v>8500</v>
      </c>
      <c r="H11" s="13">
        <v>5772</v>
      </c>
      <c r="I11" s="13"/>
      <c r="J11" s="13">
        <v>1607</v>
      </c>
      <c r="K11" s="13"/>
      <c r="L11" s="13"/>
      <c r="M11" s="13"/>
      <c r="N11" s="13"/>
      <c r="O11" s="13"/>
      <c r="P11" s="13"/>
      <c r="Q11" s="13"/>
      <c r="R11" s="18">
        <f t="shared" si="0"/>
        <v>19179</v>
      </c>
    </row>
    <row r="12" spans="1:18" x14ac:dyDescent="0.25">
      <c r="A12" s="11">
        <v>21</v>
      </c>
      <c r="B12" s="10" t="s">
        <v>20</v>
      </c>
      <c r="C12" s="13"/>
      <c r="D12" s="13"/>
      <c r="E12" s="13"/>
      <c r="F12" s="13"/>
      <c r="G12" s="13">
        <v>241</v>
      </c>
      <c r="H12" s="13">
        <v>224</v>
      </c>
      <c r="I12" s="13"/>
      <c r="J12" s="13"/>
      <c r="K12" s="13"/>
      <c r="L12" s="13"/>
      <c r="M12" s="13"/>
      <c r="N12" s="13"/>
      <c r="O12" s="13"/>
      <c r="P12" s="13"/>
      <c r="Q12" s="13"/>
      <c r="R12" s="18">
        <f t="shared" si="0"/>
        <v>465</v>
      </c>
    </row>
    <row r="13" spans="1:18" x14ac:dyDescent="0.25">
      <c r="A13" s="11">
        <v>23</v>
      </c>
      <c r="B13" s="10" t="s">
        <v>21</v>
      </c>
      <c r="C13" s="13"/>
      <c r="D13" s="13"/>
      <c r="E13" s="13"/>
      <c r="F13" s="13"/>
      <c r="G13" s="13"/>
      <c r="H13" s="13">
        <v>463</v>
      </c>
      <c r="I13" s="13"/>
      <c r="J13" s="13"/>
      <c r="K13" s="13"/>
      <c r="L13" s="13"/>
      <c r="M13" s="13"/>
      <c r="N13" s="13"/>
      <c r="O13" s="13"/>
      <c r="P13" s="13"/>
      <c r="Q13" s="13"/>
      <c r="R13" s="18">
        <f t="shared" si="0"/>
        <v>463</v>
      </c>
    </row>
    <row r="14" spans="1:18" x14ac:dyDescent="0.25">
      <c r="A14" s="9">
        <v>26</v>
      </c>
      <c r="B14" s="10" t="s">
        <v>22</v>
      </c>
      <c r="C14" s="13"/>
      <c r="D14" s="13"/>
      <c r="E14" s="13"/>
      <c r="F14" s="13"/>
      <c r="G14" s="13">
        <v>2257</v>
      </c>
      <c r="H14" s="13">
        <v>600</v>
      </c>
      <c r="I14" s="13"/>
      <c r="J14" s="13"/>
      <c r="K14" s="13"/>
      <c r="L14" s="13"/>
      <c r="M14" s="13"/>
      <c r="N14" s="13"/>
      <c r="O14" s="13"/>
      <c r="P14" s="13"/>
      <c r="Q14" s="13"/>
      <c r="R14" s="18">
        <f t="shared" si="0"/>
        <v>2857</v>
      </c>
    </row>
    <row r="15" spans="1:18" x14ac:dyDescent="0.25">
      <c r="A15" s="9">
        <v>34</v>
      </c>
      <c r="B15" s="10" t="s">
        <v>24</v>
      </c>
      <c r="C15" s="13"/>
      <c r="D15" s="13"/>
      <c r="E15" s="13"/>
      <c r="F15" s="13"/>
      <c r="G15" s="13"/>
      <c r="H15" s="13">
        <v>1733</v>
      </c>
      <c r="I15" s="13"/>
      <c r="J15" s="13"/>
      <c r="K15" s="13"/>
      <c r="L15" s="13"/>
      <c r="M15" s="13"/>
      <c r="N15" s="13"/>
      <c r="O15" s="13"/>
      <c r="P15" s="13"/>
      <c r="Q15" s="13"/>
      <c r="R15" s="18">
        <f t="shared" si="0"/>
        <v>1733</v>
      </c>
    </row>
    <row r="16" spans="1:18" x14ac:dyDescent="0.25">
      <c r="A16" s="9">
        <v>37</v>
      </c>
      <c r="B16" s="10" t="s">
        <v>26</v>
      </c>
      <c r="C16" s="13"/>
      <c r="D16" s="13"/>
      <c r="E16" s="13"/>
      <c r="F16" s="13"/>
      <c r="G16" s="13"/>
      <c r="H16" s="13">
        <v>579</v>
      </c>
      <c r="I16" s="13"/>
      <c r="J16" s="13"/>
      <c r="K16" s="13"/>
      <c r="L16" s="13"/>
      <c r="M16" s="13"/>
      <c r="N16" s="13"/>
      <c r="O16" s="13"/>
      <c r="P16" s="13"/>
      <c r="Q16" s="13"/>
      <c r="R16" s="18">
        <f t="shared" si="0"/>
        <v>579</v>
      </c>
    </row>
    <row r="17" spans="1:18" x14ac:dyDescent="0.25">
      <c r="A17" s="9">
        <v>40</v>
      </c>
      <c r="B17" s="10" t="s">
        <v>27</v>
      </c>
      <c r="C17" s="13"/>
      <c r="D17" s="13"/>
      <c r="E17" s="13"/>
      <c r="F17" s="13"/>
      <c r="G17" s="13"/>
      <c r="H17" s="13">
        <v>736</v>
      </c>
      <c r="I17" s="13"/>
      <c r="J17" s="13"/>
      <c r="K17" s="13"/>
      <c r="L17" s="13"/>
      <c r="M17" s="13"/>
      <c r="N17" s="13"/>
      <c r="O17" s="13"/>
      <c r="P17" s="13"/>
      <c r="Q17" s="13"/>
      <c r="R17" s="18">
        <f t="shared" si="0"/>
        <v>736</v>
      </c>
    </row>
    <row r="18" spans="1:18" x14ac:dyDescent="0.25">
      <c r="A18" s="9">
        <v>45</v>
      </c>
      <c r="B18" s="10" t="s">
        <v>38</v>
      </c>
      <c r="C18" s="13"/>
      <c r="D18" s="13"/>
      <c r="E18" s="13"/>
      <c r="F18" s="13"/>
      <c r="G18" s="13"/>
      <c r="H18" s="13">
        <v>579</v>
      </c>
      <c r="I18" s="13"/>
      <c r="J18" s="13"/>
      <c r="K18" s="13"/>
      <c r="L18" s="13"/>
      <c r="M18" s="13"/>
      <c r="N18" s="13"/>
      <c r="O18" s="13"/>
      <c r="P18" s="13"/>
      <c r="Q18" s="13"/>
      <c r="R18" s="18">
        <f t="shared" si="0"/>
        <v>579</v>
      </c>
    </row>
    <row r="19" spans="1:18" x14ac:dyDescent="0.25">
      <c r="A19" s="9">
        <v>46</v>
      </c>
      <c r="B19" s="10" t="s">
        <v>42</v>
      </c>
      <c r="C19" s="13"/>
      <c r="D19" s="13"/>
      <c r="E19" s="13"/>
      <c r="F19" s="13"/>
      <c r="G19" s="13">
        <v>48</v>
      </c>
      <c r="H19" s="13">
        <v>272</v>
      </c>
      <c r="I19" s="13"/>
      <c r="J19" s="13"/>
      <c r="K19" s="13"/>
      <c r="L19" s="13"/>
      <c r="M19" s="13"/>
      <c r="N19" s="13"/>
      <c r="O19" s="13"/>
      <c r="P19" s="13"/>
      <c r="Q19" s="13"/>
      <c r="R19" s="18">
        <f t="shared" si="0"/>
        <v>320</v>
      </c>
    </row>
    <row r="20" spans="1:18" x14ac:dyDescent="0.25">
      <c r="A20" s="11">
        <v>50</v>
      </c>
      <c r="B20" s="10" t="s">
        <v>5</v>
      </c>
      <c r="C20" s="13">
        <v>643</v>
      </c>
      <c r="D20" s="13">
        <v>1670</v>
      </c>
      <c r="E20" s="13">
        <v>1790</v>
      </c>
      <c r="F20" s="13">
        <v>300</v>
      </c>
      <c r="G20" s="13">
        <v>900</v>
      </c>
      <c r="H20" s="13">
        <v>4154</v>
      </c>
      <c r="I20" s="13">
        <v>600</v>
      </c>
      <c r="J20" s="13">
        <v>3500</v>
      </c>
      <c r="K20" s="13">
        <v>31000</v>
      </c>
      <c r="L20" s="13"/>
      <c r="M20" s="13"/>
      <c r="N20" s="13">
        <v>1100</v>
      </c>
      <c r="O20" s="13">
        <v>188</v>
      </c>
      <c r="P20" s="13"/>
      <c r="Q20" s="13">
        <v>100</v>
      </c>
      <c r="R20" s="18">
        <f t="shared" si="0"/>
        <v>45945</v>
      </c>
    </row>
    <row r="21" spans="1:18" x14ac:dyDescent="0.25">
      <c r="A21" s="11">
        <v>52</v>
      </c>
      <c r="B21" s="10" t="s">
        <v>19</v>
      </c>
      <c r="C21" s="13"/>
      <c r="D21" s="13"/>
      <c r="E21" s="13"/>
      <c r="F21" s="13"/>
      <c r="G21" s="13">
        <v>2700</v>
      </c>
      <c r="H21" s="13">
        <v>2308</v>
      </c>
      <c r="I21" s="13"/>
      <c r="J21" s="13"/>
      <c r="K21" s="13"/>
      <c r="L21" s="13"/>
      <c r="M21" s="13"/>
      <c r="N21" s="13"/>
      <c r="O21" s="13"/>
      <c r="P21" s="13"/>
      <c r="Q21" s="13">
        <v>100</v>
      </c>
      <c r="R21" s="18">
        <f t="shared" si="0"/>
        <v>5108</v>
      </c>
    </row>
    <row r="22" spans="1:18" x14ac:dyDescent="0.25">
      <c r="A22" s="11">
        <v>55</v>
      </c>
      <c r="B22" s="10" t="s">
        <v>39</v>
      </c>
      <c r="C22" s="13"/>
      <c r="D22" s="13"/>
      <c r="E22" s="13"/>
      <c r="F22" s="13"/>
      <c r="G22" s="13"/>
      <c r="H22" s="13"/>
      <c r="I22" s="13"/>
      <c r="J22" s="13"/>
      <c r="K22" s="13">
        <v>12350</v>
      </c>
      <c r="L22" s="13"/>
      <c r="M22" s="13"/>
      <c r="N22" s="13"/>
      <c r="O22" s="13"/>
      <c r="P22" s="13"/>
      <c r="Q22" s="13"/>
      <c r="R22" s="18">
        <f t="shared" si="0"/>
        <v>12350</v>
      </c>
    </row>
    <row r="23" spans="1:18" x14ac:dyDescent="0.25">
      <c r="A23" s="9">
        <v>153</v>
      </c>
      <c r="B23" s="10" t="s">
        <v>28</v>
      </c>
      <c r="C23" s="13"/>
      <c r="D23" s="13"/>
      <c r="E23" s="13"/>
      <c r="F23" s="13"/>
      <c r="G23" s="13">
        <v>708</v>
      </c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8">
        <f t="shared" si="0"/>
        <v>708</v>
      </c>
    </row>
    <row r="24" spans="1:18" x14ac:dyDescent="0.25">
      <c r="A24" s="9">
        <v>157</v>
      </c>
      <c r="B24" s="10" t="s">
        <v>29</v>
      </c>
      <c r="C24" s="13"/>
      <c r="D24" s="13"/>
      <c r="E24" s="13"/>
      <c r="F24" s="13"/>
      <c r="G24" s="13">
        <v>250</v>
      </c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8">
        <f t="shared" si="0"/>
        <v>250</v>
      </c>
    </row>
    <row r="25" spans="1:18" x14ac:dyDescent="0.25">
      <c r="A25" s="9">
        <v>164</v>
      </c>
      <c r="B25" s="10" t="s">
        <v>51</v>
      </c>
      <c r="C25" s="13"/>
      <c r="D25" s="13"/>
      <c r="E25" s="13"/>
      <c r="F25" s="13"/>
      <c r="G25" s="13"/>
      <c r="H25" s="13">
        <v>457</v>
      </c>
      <c r="I25" s="13">
        <v>28</v>
      </c>
      <c r="J25" s="13"/>
      <c r="K25" s="13">
        <v>700</v>
      </c>
      <c r="L25" s="13"/>
      <c r="M25" s="13"/>
      <c r="N25" s="13"/>
      <c r="O25" s="13"/>
      <c r="P25" s="13"/>
      <c r="Q25" s="13"/>
      <c r="R25" s="18">
        <f t="shared" si="0"/>
        <v>1185</v>
      </c>
    </row>
    <row r="26" spans="1:18" ht="30" x14ac:dyDescent="0.25">
      <c r="A26" s="9">
        <v>171</v>
      </c>
      <c r="B26" s="10" t="s">
        <v>40</v>
      </c>
      <c r="C26" s="13">
        <v>2053</v>
      </c>
      <c r="D26" s="13">
        <v>800</v>
      </c>
      <c r="E26" s="13">
        <v>1800</v>
      </c>
      <c r="F26" s="13">
        <v>684</v>
      </c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8">
        <f t="shared" si="0"/>
        <v>5337</v>
      </c>
    </row>
    <row r="27" spans="1:18" x14ac:dyDescent="0.25">
      <c r="A27" s="9">
        <v>183</v>
      </c>
      <c r="B27" s="10" t="s">
        <v>44</v>
      </c>
      <c r="C27" s="13"/>
      <c r="D27" s="13"/>
      <c r="E27" s="13"/>
      <c r="F27" s="13"/>
      <c r="G27" s="13"/>
      <c r="H27" s="13"/>
      <c r="I27" s="13">
        <v>28</v>
      </c>
      <c r="J27" s="13"/>
      <c r="K27" s="13"/>
      <c r="L27" s="13"/>
      <c r="M27" s="13"/>
      <c r="N27" s="13"/>
      <c r="O27" s="13"/>
      <c r="P27" s="13"/>
      <c r="Q27" s="13"/>
      <c r="R27" s="18">
        <f t="shared" si="0"/>
        <v>28</v>
      </c>
    </row>
    <row r="28" spans="1:18" x14ac:dyDescent="0.25">
      <c r="A28" s="11">
        <v>188</v>
      </c>
      <c r="B28" s="10" t="s">
        <v>6</v>
      </c>
      <c r="C28" s="13">
        <v>1700</v>
      </c>
      <c r="D28" s="13">
        <v>230</v>
      </c>
      <c r="E28" s="13"/>
      <c r="F28" s="13"/>
      <c r="G28" s="13">
        <v>2060</v>
      </c>
      <c r="H28" s="13">
        <v>2115</v>
      </c>
      <c r="I28" s="13"/>
      <c r="J28" s="13">
        <v>1000</v>
      </c>
      <c r="K28" s="13"/>
      <c r="L28" s="13"/>
      <c r="M28" s="13"/>
      <c r="N28" s="13"/>
      <c r="O28" s="13"/>
      <c r="P28" s="13">
        <v>2600</v>
      </c>
      <c r="Q28" s="13"/>
      <c r="R28" s="18">
        <f t="shared" si="0"/>
        <v>9705</v>
      </c>
    </row>
    <row r="29" spans="1:18" x14ac:dyDescent="0.25">
      <c r="A29" s="9">
        <v>197</v>
      </c>
      <c r="B29" s="10" t="s">
        <v>7</v>
      </c>
      <c r="C29" s="13"/>
      <c r="D29" s="13"/>
      <c r="E29" s="13"/>
      <c r="F29" s="13"/>
      <c r="G29" s="13"/>
      <c r="H29" s="13"/>
      <c r="I29" s="13"/>
      <c r="J29" s="13"/>
      <c r="K29" s="13"/>
      <c r="L29" s="13">
        <v>4394</v>
      </c>
      <c r="M29" s="13">
        <v>11225</v>
      </c>
      <c r="N29" s="13"/>
      <c r="O29" s="13"/>
      <c r="P29" s="13">
        <v>18720</v>
      </c>
      <c r="Q29" s="13"/>
      <c r="R29" s="18">
        <f t="shared" si="0"/>
        <v>34339</v>
      </c>
    </row>
    <row r="30" spans="1:18" x14ac:dyDescent="0.25">
      <c r="A30" s="9">
        <v>219</v>
      </c>
      <c r="B30" s="10" t="s">
        <v>13</v>
      </c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>
        <v>5500</v>
      </c>
      <c r="Q30" s="13"/>
      <c r="R30" s="18">
        <f t="shared" si="0"/>
        <v>5500</v>
      </c>
    </row>
    <row r="31" spans="1:18" x14ac:dyDescent="0.25">
      <c r="A31" s="9">
        <v>205</v>
      </c>
      <c r="B31" s="10" t="s">
        <v>47</v>
      </c>
      <c r="C31" s="13"/>
      <c r="D31" s="13"/>
      <c r="E31" s="13"/>
      <c r="F31" s="13"/>
      <c r="G31" s="13"/>
      <c r="H31" s="13"/>
      <c r="I31" s="13"/>
      <c r="J31" s="13"/>
      <c r="K31" s="13">
        <v>700</v>
      </c>
      <c r="L31" s="13"/>
      <c r="M31" s="13"/>
      <c r="N31" s="13"/>
      <c r="O31" s="13"/>
      <c r="P31" s="13"/>
      <c r="Q31" s="13"/>
      <c r="R31" s="18">
        <f t="shared" si="0"/>
        <v>700</v>
      </c>
    </row>
    <row r="32" spans="1:18" x14ac:dyDescent="0.25">
      <c r="A32" s="9">
        <v>225</v>
      </c>
      <c r="B32" s="10" t="s">
        <v>23</v>
      </c>
      <c r="C32" s="13"/>
      <c r="D32" s="13"/>
      <c r="E32" s="13"/>
      <c r="F32" s="13"/>
      <c r="G32" s="13">
        <v>3500</v>
      </c>
      <c r="H32" s="13">
        <v>242</v>
      </c>
      <c r="I32" s="13"/>
      <c r="J32" s="13"/>
      <c r="K32" s="13"/>
      <c r="L32" s="13"/>
      <c r="M32" s="13"/>
      <c r="N32" s="13"/>
      <c r="O32" s="13"/>
      <c r="P32" s="13"/>
      <c r="Q32" s="13"/>
      <c r="R32" s="18">
        <f t="shared" si="0"/>
        <v>3742</v>
      </c>
    </row>
    <row r="33" spans="1:18" ht="30" x14ac:dyDescent="0.25">
      <c r="A33" s="9">
        <v>226</v>
      </c>
      <c r="B33" s="10" t="s">
        <v>41</v>
      </c>
      <c r="C33" s="13"/>
      <c r="D33" s="13"/>
      <c r="E33" s="13"/>
      <c r="F33" s="13"/>
      <c r="G33" s="13">
        <v>5400</v>
      </c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8">
        <f t="shared" si="0"/>
        <v>5400</v>
      </c>
    </row>
    <row r="34" spans="1:18" x14ac:dyDescent="0.25">
      <c r="A34" s="11">
        <v>227</v>
      </c>
      <c r="B34" s="10" t="s">
        <v>18</v>
      </c>
      <c r="C34" s="13">
        <v>1604</v>
      </c>
      <c r="D34" s="13">
        <v>250</v>
      </c>
      <c r="E34" s="13"/>
      <c r="F34" s="13"/>
      <c r="G34" s="13">
        <v>37522</v>
      </c>
      <c r="H34" s="13">
        <v>8009</v>
      </c>
      <c r="I34" s="13"/>
      <c r="J34" s="13">
        <v>1000</v>
      </c>
      <c r="K34" s="13"/>
      <c r="L34" s="13"/>
      <c r="M34" s="13"/>
      <c r="N34" s="13"/>
      <c r="O34" s="13"/>
      <c r="P34" s="13">
        <v>1250</v>
      </c>
      <c r="Q34" s="13"/>
      <c r="R34" s="18">
        <f t="shared" si="0"/>
        <v>49635</v>
      </c>
    </row>
    <row r="35" spans="1:18" x14ac:dyDescent="0.25">
      <c r="A35" s="9">
        <v>228</v>
      </c>
      <c r="B35" s="10" t="s">
        <v>25</v>
      </c>
      <c r="C35" s="13"/>
      <c r="D35" s="13"/>
      <c r="E35" s="13"/>
      <c r="F35" s="13"/>
      <c r="G35" s="13">
        <v>1500</v>
      </c>
      <c r="H35" s="13">
        <v>463</v>
      </c>
      <c r="I35" s="13"/>
      <c r="J35" s="13"/>
      <c r="K35" s="13"/>
      <c r="L35" s="13"/>
      <c r="M35" s="13"/>
      <c r="N35" s="13"/>
      <c r="O35" s="13"/>
      <c r="P35" s="13"/>
      <c r="Q35" s="13"/>
      <c r="R35" s="18">
        <f t="shared" si="0"/>
        <v>1963</v>
      </c>
    </row>
    <row r="36" spans="1:18" x14ac:dyDescent="0.25">
      <c r="A36" s="9">
        <v>236</v>
      </c>
      <c r="B36" s="10" t="s">
        <v>45</v>
      </c>
      <c r="C36" s="13"/>
      <c r="D36" s="13"/>
      <c r="E36" s="13"/>
      <c r="F36" s="13"/>
      <c r="G36" s="13"/>
      <c r="H36" s="13"/>
      <c r="I36" s="13">
        <v>28</v>
      </c>
      <c r="J36" s="13"/>
      <c r="K36" s="13"/>
      <c r="L36" s="13"/>
      <c r="M36" s="13"/>
      <c r="N36" s="13"/>
      <c r="O36" s="13"/>
      <c r="P36" s="13"/>
      <c r="Q36" s="13"/>
      <c r="R36" s="18">
        <f t="shared" si="0"/>
        <v>28</v>
      </c>
    </row>
    <row r="37" spans="1:18" x14ac:dyDescent="0.25">
      <c r="A37" s="9">
        <v>244</v>
      </c>
      <c r="B37" s="10" t="s">
        <v>43</v>
      </c>
      <c r="C37" s="13"/>
      <c r="D37" s="13"/>
      <c r="E37" s="13"/>
      <c r="F37" s="13"/>
      <c r="G37" s="13">
        <v>500</v>
      </c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8">
        <f t="shared" si="0"/>
        <v>500</v>
      </c>
    </row>
    <row r="38" spans="1:18" x14ac:dyDescent="0.25">
      <c r="A38" s="9">
        <v>245</v>
      </c>
      <c r="B38" s="10" t="s">
        <v>46</v>
      </c>
      <c r="C38" s="13"/>
      <c r="D38" s="13"/>
      <c r="E38" s="13"/>
      <c r="F38" s="13"/>
      <c r="G38" s="13"/>
      <c r="H38" s="13"/>
      <c r="I38" s="13">
        <v>28</v>
      </c>
      <c r="J38" s="13"/>
      <c r="K38" s="13"/>
      <c r="L38" s="13"/>
      <c r="M38" s="13"/>
      <c r="N38" s="13"/>
      <c r="O38" s="13"/>
      <c r="P38" s="13"/>
      <c r="Q38" s="13"/>
      <c r="R38" s="18">
        <f t="shared" si="0"/>
        <v>28</v>
      </c>
    </row>
    <row r="39" spans="1:18" s="15" customFormat="1" ht="14.25" x14ac:dyDescent="0.2">
      <c r="A39" s="16"/>
      <c r="B39" s="12" t="s">
        <v>8</v>
      </c>
      <c r="C39" s="14">
        <f>SUM(C9:C38)</f>
        <v>13190</v>
      </c>
      <c r="D39" s="14">
        <f t="shared" ref="D39:Q39" si="1">SUM(D9:D38)</f>
        <v>3850</v>
      </c>
      <c r="E39" s="14">
        <f t="shared" si="1"/>
        <v>5990</v>
      </c>
      <c r="F39" s="14">
        <f t="shared" si="1"/>
        <v>1384</v>
      </c>
      <c r="G39" s="14">
        <f t="shared" si="1"/>
        <v>69696</v>
      </c>
      <c r="H39" s="14">
        <f t="shared" si="1"/>
        <v>29551</v>
      </c>
      <c r="I39" s="14">
        <f t="shared" si="1"/>
        <v>712</v>
      </c>
      <c r="J39" s="14">
        <f t="shared" si="1"/>
        <v>8607</v>
      </c>
      <c r="K39" s="14">
        <f t="shared" si="1"/>
        <v>74830</v>
      </c>
      <c r="L39" s="14">
        <f t="shared" si="1"/>
        <v>4394</v>
      </c>
      <c r="M39" s="14">
        <f t="shared" si="1"/>
        <v>11225</v>
      </c>
      <c r="N39" s="14">
        <f t="shared" si="1"/>
        <v>1100</v>
      </c>
      <c r="O39" s="14">
        <f t="shared" si="1"/>
        <v>188</v>
      </c>
      <c r="P39" s="14">
        <f t="shared" si="1"/>
        <v>35900</v>
      </c>
      <c r="Q39" s="14">
        <f t="shared" si="1"/>
        <v>200</v>
      </c>
      <c r="R39" s="18">
        <f t="shared" si="0"/>
        <v>260817</v>
      </c>
    </row>
  </sheetData>
  <mergeCells count="1">
    <mergeCell ref="B5:P5"/>
  </mergeCells>
  <pageMargins left="0.31496062992125984" right="0.11811023622047245" top="0.74803149606299213" bottom="0.74803149606299213" header="0.31496062992125984" footer="0.31496062992125984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Н.А.Пачезерцева</dc:creator>
  <cp:lastModifiedBy>Светлана В. Малашенко</cp:lastModifiedBy>
  <cp:lastPrinted>2021-01-19T11:27:38Z</cp:lastPrinted>
  <dcterms:created xsi:type="dcterms:W3CDTF">2018-12-24T13:29:15Z</dcterms:created>
  <dcterms:modified xsi:type="dcterms:W3CDTF">2021-01-19T11:54:13Z</dcterms:modified>
</cp:coreProperties>
</file>